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440" tabRatio="733" firstSheet="8" activeTab="9"/>
  </bookViews>
  <sheets>
    <sheet name="收入支出决算总表(公开01表)" sheetId="1" r:id="rId1"/>
    <sheet name="收入决算表(公开02表)" sheetId="2" r:id="rId2"/>
    <sheet name="支出决算表(公开03表)" sheetId="3" r:id="rId3"/>
    <sheet name="财政拨款收入支出决算总表(公开04表)" sheetId="4" r:id="rId4"/>
    <sheet name="财政拨款支出决算表（公开05表）" sheetId="5" r:id="rId5"/>
    <sheet name="财政拨款基本支出决算表(公开06表)" sheetId="6" r:id="rId6"/>
    <sheet name="一般公共预算财政拨款支出决算表（公开07表）" sheetId="7" r:id="rId7"/>
    <sheet name="一般公共预算财政拨款基本支出决算表(公开08表)" sheetId="8" r:id="rId8"/>
    <sheet name="全口径“三公”经费支出决算表（公开09-1表）" sheetId="9" r:id="rId9"/>
    <sheet name="一般公共预算财政拨款“三公”经费支出决算表（公开09-2表）" sheetId="10" r:id="rId10"/>
    <sheet name="政府性基金预算财政拨款收入支出决算表（公开10表）" sheetId="11" r:id="rId11"/>
    <sheet name="机关运行经费支出决算表(公开11表)" sheetId="12" r:id="rId12"/>
    <sheet name="政府采购决算表（公开12表）" sheetId="13" r:id="rId13"/>
  </sheets>
  <definedNames>
    <definedName name="_xlnm.Print_Area" localSheetId="5">'财政拨款基本支出决算表(公开06表)'!$A$2:$E$40</definedName>
    <definedName name="_xlnm.Print_Area" localSheetId="3">'财政拨款收入支出决算总表(公开04表)'!$A$2:$F$36</definedName>
    <definedName name="_xlnm.Print_Area" localSheetId="4">'财政拨款支出决算表（公开05表）'!$A$2:$E$28</definedName>
    <definedName name="_xlnm.Print_Area" localSheetId="0">'收入支出决算总表(公开01表)'!$A$1:$F$34</definedName>
    <definedName name="_xlnm.Print_Area" localSheetId="6">'一般公共预算财政拨款支出决算表（公开07表）'!$A$2:$E$25</definedName>
    <definedName name="_xlnm.Print_Titles" localSheetId="10">'政府性基金预算财政拨款收入支出决算表（公开10表）'!$2:$7</definedName>
  </definedNames>
  <calcPr fullCalcOnLoad="1"/>
</workbook>
</file>

<file path=xl/sharedStrings.xml><?xml version="1.0" encoding="utf-8"?>
<sst xmlns="http://schemas.openxmlformats.org/spreadsheetml/2006/main" count="504" uniqueCount="211">
  <si>
    <r>
      <t>附表1</t>
    </r>
    <r>
      <rPr>
        <sz val="12"/>
        <color indexed="8"/>
        <rFont val="宋体"/>
        <family val="0"/>
      </rPr>
      <t>:</t>
    </r>
  </si>
  <si>
    <t>2016年度部门收入支出决算总表</t>
  </si>
  <si>
    <t>公开01表</t>
  </si>
  <si>
    <t>金额单位：万元</t>
  </si>
  <si>
    <t>收入</t>
  </si>
  <si>
    <t/>
  </si>
  <si>
    <t>支出</t>
  </si>
  <si>
    <t>项目</t>
  </si>
  <si>
    <t>决算数</t>
  </si>
  <si>
    <t>按功能分类</t>
  </si>
  <si>
    <t>按支出性质</t>
  </si>
  <si>
    <t>一、财政拨款收入</t>
  </si>
  <si>
    <t>一、一般公共服务支出</t>
  </si>
  <si>
    <t>一、基本支出</t>
  </si>
  <si>
    <t>　　其中：政府性基金预算财政拨款</t>
  </si>
  <si>
    <t>二、外交支出</t>
  </si>
  <si>
    <t>二、项目支出</t>
  </si>
  <si>
    <t>二、上级补助收入</t>
  </si>
  <si>
    <t>三、国防支出</t>
  </si>
  <si>
    <t>三、上缴上级支出</t>
  </si>
  <si>
    <t>三、事业收入</t>
  </si>
  <si>
    <t>四、公共安全支出</t>
  </si>
  <si>
    <t>四、经营支出</t>
  </si>
  <si>
    <t>四、经营收入</t>
  </si>
  <si>
    <t>五、教育支出</t>
  </si>
  <si>
    <t>五、对附属单位补助支出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</si>
  <si>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</si>
  <si>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</si>
  <si>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</si>
  <si>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</si>
  <si>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</si>
  <si>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</si>
  <si>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</si>
  <si>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</si>
  <si>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</si>
  <si>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</si>
  <si>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</si>
  <si>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</si>
  <si>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</si>
  <si>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</si>
  <si>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</si>
  <si>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</si>
  <si>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</si>
  <si>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</si>
  <si>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</si>
  <si>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</si>
  <si>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</si>
  <si>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</si>
  <si>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</si>
  <si>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</si>
  <si>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</si>
  <si>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年末结转和结余</t>
  </si>
  <si>
    <t>　　年末结余</t>
  </si>
  <si>
    <t>总计</t>
  </si>
  <si>
    <r>
      <rPr>
        <sz val="10"/>
        <color indexed="8"/>
        <rFont val="宋体"/>
        <family val="0"/>
      </rPr>
      <t>附表</t>
    </r>
    <r>
      <rPr>
        <sz val="10"/>
        <color indexed="8"/>
        <rFont val="Arial"/>
        <family val="2"/>
      </rPr>
      <t>2:</t>
    </r>
  </si>
  <si>
    <t>2016年度部门收入决算表</t>
  </si>
  <si>
    <t>公开02表</t>
  </si>
  <si>
    <t>财政拨款收入</t>
  </si>
  <si>
    <t>上级补助收入</t>
  </si>
  <si>
    <t>事业收入</t>
  </si>
  <si>
    <t>经营收入</t>
  </si>
  <si>
    <t>附属单位上缴收入</t>
  </si>
  <si>
    <t>其他收入</t>
  </si>
  <si>
    <t>功能分类科目编码</t>
  </si>
  <si>
    <t>科目名称</t>
  </si>
  <si>
    <t>小计</t>
  </si>
  <si>
    <t>合计</t>
  </si>
  <si>
    <t>医疗卫生与计划生育支出</t>
  </si>
  <si>
    <t>医疗保障</t>
  </si>
  <si>
    <t xml:space="preserve">  行政单位医疗</t>
  </si>
  <si>
    <t>农林水支出</t>
  </si>
  <si>
    <t>农业</t>
  </si>
  <si>
    <t xml:space="preserve">  其他农业支出</t>
  </si>
  <si>
    <t>商业服务业等支出</t>
  </si>
  <si>
    <t>商业流通事务</t>
  </si>
  <si>
    <t xml:space="preserve">  行政运行</t>
  </si>
  <si>
    <t>住房保障支出</t>
  </si>
  <si>
    <t>住房改革支出</t>
  </si>
  <si>
    <t xml:space="preserve">  住房公积金</t>
  </si>
  <si>
    <t xml:space="preserve">  提租补贴</t>
  </si>
  <si>
    <t xml:space="preserve">  购房补贴</t>
  </si>
  <si>
    <t>其他支出</t>
  </si>
  <si>
    <t>彩票公益金及对应专项债务收入安排的支出</t>
  </si>
  <si>
    <t xml:space="preserve">  用于社会福利的彩票公益金支出</t>
  </si>
  <si>
    <r>
      <rPr>
        <sz val="10"/>
        <color indexed="8"/>
        <rFont val="宋体"/>
        <family val="0"/>
      </rPr>
      <t>附表</t>
    </r>
    <r>
      <rPr>
        <sz val="10"/>
        <color indexed="8"/>
        <rFont val="Arial"/>
        <family val="2"/>
      </rPr>
      <t>3:</t>
    </r>
  </si>
  <si>
    <t>2016年度部门支出决算表</t>
  </si>
  <si>
    <t>公开03表</t>
  </si>
  <si>
    <t>基本支出</t>
  </si>
  <si>
    <t>项目支出</t>
  </si>
  <si>
    <t>上缴上级支出</t>
  </si>
  <si>
    <t>经营支出</t>
  </si>
  <si>
    <t>对附属单位补助支出</t>
  </si>
  <si>
    <r>
      <rPr>
        <sz val="10"/>
        <color indexed="8"/>
        <rFont val="宋体"/>
        <family val="0"/>
      </rPr>
      <t>附表</t>
    </r>
    <r>
      <rPr>
        <sz val="10"/>
        <color indexed="8"/>
        <rFont val="Arial"/>
        <family val="2"/>
      </rPr>
      <t>4:</t>
    </r>
  </si>
  <si>
    <t>2016年度部门财政拨款收支决算总表</t>
  </si>
  <si>
    <t>公开04表</t>
  </si>
  <si>
    <t>收     入</t>
  </si>
  <si>
    <t>支     出</t>
  </si>
  <si>
    <t>项    目</t>
  </si>
  <si>
    <t>一般公共预算财政拨款</t>
  </si>
  <si>
    <t>政府性基金预算财政拨款</t>
  </si>
  <si>
    <t>一、一般公共预算财政拨款</t>
  </si>
  <si>
    <t>二、政府性基金预算财政拨款</t>
  </si>
  <si>
    <t>年初财政拨款结转和结余</t>
  </si>
  <si>
    <t>年末财政拨款结转和结余</t>
  </si>
  <si>
    <t>附表5：</t>
  </si>
  <si>
    <t>2016年度财政拨款支出决算表</t>
  </si>
  <si>
    <t>公开05表</t>
  </si>
  <si>
    <r>
      <t xml:space="preserve">项 </t>
    </r>
    <r>
      <rPr>
        <sz val="11"/>
        <color indexed="8"/>
        <rFont val="宋体"/>
        <family val="0"/>
      </rPr>
      <t xml:space="preserve">   </t>
    </r>
    <r>
      <rPr>
        <sz val="11"/>
        <rFont val="宋体"/>
        <family val="0"/>
      </rPr>
      <t>目</t>
    </r>
  </si>
  <si>
    <t xml:space="preserve">基本支出  </t>
  </si>
  <si>
    <t>栏次</t>
  </si>
  <si>
    <t>注：本表反映部门本年度按功能分类财政拨款实际支出情况。财政拨款指一般公共预算财政拨款和政府性基金预算财政拨款。</t>
  </si>
  <si>
    <t>附表6：</t>
  </si>
  <si>
    <t>2016年度财政拨款基本支出决算表</t>
  </si>
  <si>
    <t>公开06表</t>
  </si>
  <si>
    <t>人员经费</t>
  </si>
  <si>
    <t>日常公用经费</t>
  </si>
  <si>
    <t>经济分类科目编码</t>
  </si>
  <si>
    <t>工资福利支出</t>
  </si>
  <si>
    <t xml:space="preserve">  基本工资</t>
  </si>
  <si>
    <t xml:space="preserve">  津贴补贴</t>
  </si>
  <si>
    <t xml:space="preserve">  奖金</t>
  </si>
  <si>
    <t xml:space="preserve">  其他社会保障缴费</t>
  </si>
  <si>
    <t>商品和服务支出</t>
  </si>
  <si>
    <t xml:space="preserve">  办公费</t>
  </si>
  <si>
    <t xml:space="preserve">  印刷费</t>
  </si>
  <si>
    <t xml:space="preserve">  邮电费</t>
  </si>
  <si>
    <t xml:space="preserve">  差旅费</t>
  </si>
  <si>
    <t xml:space="preserve">  维修（护）费</t>
  </si>
  <si>
    <t xml:space="preserve">  培训费</t>
  </si>
  <si>
    <t xml:space="preserve">  公务接待费</t>
  </si>
  <si>
    <t xml:space="preserve">  劳务费</t>
  </si>
  <si>
    <t xml:space="preserve">  工会经费</t>
  </si>
  <si>
    <t xml:space="preserve">  其他商品和服务支出</t>
  </si>
  <si>
    <t>对个人和家庭的补助</t>
  </si>
  <si>
    <t xml:space="preserve">  离休费</t>
  </si>
  <si>
    <t xml:space="preserve">  退休费</t>
  </si>
  <si>
    <t xml:space="preserve">  抚恤金</t>
  </si>
  <si>
    <t xml:space="preserve">  生活补助</t>
  </si>
  <si>
    <t xml:space="preserve">  医疗费</t>
  </si>
  <si>
    <t xml:space="preserve">  其他对个人和家庭的补助支出</t>
  </si>
  <si>
    <t>对企事业单位的补贴</t>
  </si>
  <si>
    <t xml:space="preserve">  其他对企事业单位的补贴支出</t>
  </si>
  <si>
    <t>其他资本性支出</t>
  </si>
  <si>
    <t xml:space="preserve">  信息网络及软件购置更新</t>
  </si>
  <si>
    <t>注：本表反映部门本年度按经济分类财政拨款基本支出明细情况。财政拨款指一般公共预算财政拨款和政府性基金预算财政拨款。</t>
  </si>
  <si>
    <t>附表7：</t>
  </si>
  <si>
    <t>2016年度部门一般公共预算财政拨款支出决算表</t>
  </si>
  <si>
    <t>公开07表</t>
  </si>
  <si>
    <t>注：本表反映部门本年度按功能分类一般公共预算财政拨款实际支出情况。</t>
  </si>
  <si>
    <t>附表8：</t>
  </si>
  <si>
    <t>2016年度部门一般公共预算财政拨款基本支出决算表</t>
  </si>
  <si>
    <t>公开08表</t>
  </si>
  <si>
    <t>注：本表反映部门本年度按经济分类一般公共预算财政拨款基本支出明细情况。</t>
  </si>
  <si>
    <r>
      <t>附表9</t>
    </r>
    <r>
      <rPr>
        <sz val="12"/>
        <rFont val="宋体"/>
        <family val="0"/>
      </rPr>
      <t>-1</t>
    </r>
  </si>
  <si>
    <t>2016年度部门全口径“三公”经费、会议费、培训费支出决算表</t>
  </si>
  <si>
    <t>公开09-1表</t>
  </si>
  <si>
    <t>“三公”经费</t>
  </si>
  <si>
    <t>会议费</t>
  </si>
  <si>
    <t>培训费</t>
  </si>
  <si>
    <t>“三公”经费
合计</t>
  </si>
  <si>
    <t>因公出国（境）费</t>
  </si>
  <si>
    <t>公务用车购置及运行维护费</t>
  </si>
  <si>
    <t>公务接待费</t>
  </si>
  <si>
    <t>公务用车购置费</t>
  </si>
  <si>
    <t>公务用车运行维护费</t>
  </si>
  <si>
    <t>相关统计数：</t>
  </si>
  <si>
    <t>统计数</t>
  </si>
  <si>
    <t>因公出国（境）团组数(个)</t>
  </si>
  <si>
    <t>因公出国（境）人次数(人)</t>
  </si>
  <si>
    <t>公务用车购置数(辆)</t>
  </si>
  <si>
    <t>公务用车保有量(辆)</t>
  </si>
  <si>
    <t>国内公务接待批次(个)</t>
  </si>
  <si>
    <t>国内公务接待人次(人)</t>
  </si>
  <si>
    <t>国（境）外公务接待批次(个)</t>
  </si>
  <si>
    <t>国（境）外公务接待人次(人)</t>
  </si>
  <si>
    <t>召开会议次数(个)</t>
  </si>
  <si>
    <t>参加会议人次(人)</t>
  </si>
  <si>
    <t>组织培训次数(个)</t>
  </si>
  <si>
    <t>参加培训人次(人)</t>
  </si>
  <si>
    <t>2016年度本系统部门全口径“三公”经费、会议费、培训费支出共计5.34万元，其中公务接待费0.42元、培训费4.92万元。主要变动原因是：1、2015年度因公出国（境）费13.25万元，2016年度0，减少100%，原因是2016年度无出国（境）；2、2015年度公务用车购置及运行费用5.75万元（其中运行费用5.75万元），2016年度公务用车购置及运行费用0，减少100%，原因是公车改革后无车辆；3、公务接待费2015年度0.58万元，2016年度0.42万元，减少27.58%，原因是厉行节约，减少不必要的接待费用；4、2015年度和2016年度会议费为0，没有举办会议；5、2015年度培训费13.49万元，2016年度4.92万元，减少63.53%，原因是除日常培训外，2015年度举办全市系统业务能力培训两次，2016年度只举办普通党性和政策宣讲培训。（</t>
  </si>
  <si>
    <r>
      <t>附表9</t>
    </r>
    <r>
      <rPr>
        <sz val="12"/>
        <rFont val="宋体"/>
        <family val="0"/>
      </rPr>
      <t>-2</t>
    </r>
  </si>
  <si>
    <t>2016年度部门一般公共预算财政拨款“三公”经费、会议费、培训费支出决算表</t>
  </si>
  <si>
    <t>公开09-2表</t>
  </si>
  <si>
    <t>2016年度本系统部门一般公共预算“三公”经费、会议费、培训费支出共计5.34万元，其中公务接待费0.42元、培训费4.92万元。主要变动原因是：1、2015年度因公出国（境）费13.25万元，2016年度0，减少100%，原因是2016年度无出国（境）；2、2015年度公务用车购置及运行费用5.75万元（其中运行费用5.75万元），2016年度公务用车购置及运行费用0，减少100%，原因是公车改革后无车辆；3、公务接待费2015年度0.58万元，2016年度0.42万元，减少27.47%，原因是厉行节约，减少不必要的接待费用；4、2015年度和2016年度会议费为0，没有举办会议；5、2015年度培训费13.49万元，2016年度4.92万元，减少63.53%，原因是除日常培训外，2015年度举办全市系统业务能力培训两次，2016年度只举办普通党性和政策宣讲培训。</t>
  </si>
  <si>
    <t>附表10：</t>
  </si>
  <si>
    <t>2016年度部门政府性基金预算财政拨款收入支出决算表</t>
  </si>
  <si>
    <t>公开10表</t>
  </si>
  <si>
    <t>年初结转和结余</t>
  </si>
  <si>
    <t>本年收入</t>
  </si>
  <si>
    <t>本年支出</t>
  </si>
  <si>
    <t>年末结转和结余</t>
  </si>
  <si>
    <t>注：本表反映部门本年度按功能分类政府性基金预算财政拨款收支及结转和结余情况。</t>
  </si>
  <si>
    <r>
      <t>附表1</t>
    </r>
    <r>
      <rPr>
        <sz val="12"/>
        <rFont val="宋体"/>
        <family val="0"/>
      </rPr>
      <t>1：</t>
    </r>
  </si>
  <si>
    <t>2016年度部门一般公共预算机关运行经费支出决算表</t>
  </si>
  <si>
    <t>公开11表</t>
  </si>
  <si>
    <t>机关运行经费支出决算</t>
  </si>
  <si>
    <t>科目编码</t>
  </si>
  <si>
    <t>注：“机关运行经费”指行政单位和参照公务员法管理的事业单位使用一般公共预算财政拨款安排的基本支出中的“商品和服务支出”。仅行政及参公单位填列.</t>
  </si>
  <si>
    <r>
      <t>附表1</t>
    </r>
    <r>
      <rPr>
        <sz val="11"/>
        <color indexed="8"/>
        <rFont val="宋体"/>
        <family val="0"/>
      </rPr>
      <t>2：</t>
    </r>
  </si>
  <si>
    <t>2016年度部门政府采购支出决算表</t>
  </si>
  <si>
    <t>公开12表</t>
  </si>
  <si>
    <t>单位：万元</t>
  </si>
  <si>
    <t>采购品目大类</t>
  </si>
  <si>
    <t>采购决算</t>
  </si>
  <si>
    <t>财政性资金</t>
  </si>
  <si>
    <t>其他资金</t>
  </si>
  <si>
    <t>无</t>
  </si>
  <si>
    <t>一、货物</t>
  </si>
  <si>
    <t>二、工程</t>
  </si>
  <si>
    <t>三、服务</t>
  </si>
  <si>
    <t>注：当年无政府采购支出。
“财政性资金”指纳入财政预算管理的资金，具体包括一般公共预算财政拨款、政府性基金预算财政拨款、财政专户管理事业收入和其他收入等。</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</si>
</sst>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0_ "/>
    <numFmt numFmtId="180" formatCode="#,##0.00_ "/>
  </numFmts>
  <fonts count="34">
    <font>
      <sz val="10"/>
      <color indexed="8"/>
      <name val="Arial"/>
      <family val="2"/>
    </font>
    <font>
      <sz val="10"/>
      <name val="宋体"/>
      <family val="0"/>
    </font>
    <font>
      <sz val="11"/>
      <color indexed="8"/>
      <name val="宋体"/>
      <family val="0"/>
    </font>
    <font>
      <sz val="18"/>
      <name val="方正小标宋_GBK"/>
      <family val="0"/>
    </font>
    <font>
      <sz val="11"/>
      <name val="宋体"/>
      <family val="0"/>
    </font>
    <font>
      <b/>
      <sz val="11"/>
      <name val="宋体"/>
      <family val="0"/>
    </font>
    <font>
      <b/>
      <sz val="11"/>
      <color indexed="8"/>
      <name val="宋体"/>
      <family val="0"/>
    </font>
    <font>
      <sz val="12"/>
      <name val="宋体"/>
      <family val="0"/>
    </font>
    <font>
      <sz val="20"/>
      <name val="方正小标宋_GBK"/>
      <family val="0"/>
    </font>
    <font>
      <sz val="20"/>
      <color indexed="8"/>
      <name val="方正小标宋_GBK"/>
      <family val="0"/>
    </font>
    <font>
      <sz val="12"/>
      <color indexed="8"/>
      <name val="宋体"/>
      <family val="0"/>
    </font>
    <font>
      <b/>
      <sz val="13"/>
      <color indexed="56"/>
      <name val="宋体"/>
      <family val="0"/>
    </font>
    <font>
      <sz val="11"/>
      <color indexed="10"/>
      <name val="宋体"/>
      <family val="0"/>
    </font>
    <font>
      <sz val="11"/>
      <color indexed="20"/>
      <name val="宋体"/>
      <family val="0"/>
    </font>
    <font>
      <sz val="11"/>
      <color indexed="9"/>
      <name val="宋体"/>
      <family val="0"/>
    </font>
    <font>
      <sz val="11"/>
      <color indexed="17"/>
      <name val="宋体"/>
      <family val="0"/>
    </font>
    <font>
      <b/>
      <sz val="11"/>
      <color indexed="56"/>
      <name val="宋体"/>
      <family val="0"/>
    </font>
    <font>
      <sz val="11"/>
      <color indexed="62"/>
      <name val="宋体"/>
      <family val="0"/>
    </font>
    <font>
      <sz val="11"/>
      <color indexed="52"/>
      <name val="宋体"/>
      <family val="0"/>
    </font>
    <font>
      <b/>
      <sz val="15"/>
      <color indexed="56"/>
      <name val="宋体"/>
      <family val="0"/>
    </font>
    <font>
      <sz val="11"/>
      <color indexed="60"/>
      <name val="宋体"/>
      <family val="0"/>
    </font>
    <font>
      <b/>
      <sz val="11"/>
      <color indexed="63"/>
      <name val="宋体"/>
      <family val="0"/>
    </font>
    <font>
      <u val="single"/>
      <sz val="12"/>
      <color indexed="12"/>
      <name val="宋体"/>
      <family val="0"/>
    </font>
    <font>
      <b/>
      <sz val="11"/>
      <color indexed="52"/>
      <name val="宋体"/>
      <family val="0"/>
    </font>
    <font>
      <u val="single"/>
      <sz val="11"/>
      <color indexed="20"/>
      <name val="宋体"/>
      <family val="0"/>
    </font>
    <font>
      <i/>
      <sz val="11"/>
      <color indexed="23"/>
      <name val="宋体"/>
      <family val="0"/>
    </font>
    <font>
      <b/>
      <sz val="11"/>
      <color indexed="9"/>
      <name val="宋体"/>
      <family val="0"/>
    </font>
    <font>
      <b/>
      <sz val="18"/>
      <color indexed="56"/>
      <name val="宋体"/>
      <family val="0"/>
    </font>
    <font>
      <sz val="10"/>
      <name val="Arial"/>
      <family val="2"/>
    </font>
    <font>
      <sz val="10"/>
      <color indexed="8"/>
      <name val="宋体"/>
      <family val="0"/>
    </font>
    <font>
      <u val="single"/>
      <sz val="11"/>
      <color rgb="FF800080"/>
      <name val="Calibri"/>
      <family val="0"/>
    </font>
    <font>
      <sz val="11"/>
      <name val="Calibri"/>
      <family val="0"/>
    </font>
    <font>
      <sz val="11"/>
      <color indexed="8"/>
      <name val="Calibri"/>
      <family val="0"/>
    </font>
    <font>
      <sz val="12"/>
      <color indexed="8"/>
      <name val="Calibri"/>
      <family val="0"/>
    </font>
  </fonts>
  <fills count="25">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49"/>
        <bgColor indexed="64"/>
      </patternFill>
    </fill>
    <fill>
      <patternFill patternType="solid">
        <fgColor indexed="31"/>
        <bgColor indexed="64"/>
      </patternFill>
    </fill>
    <fill>
      <patternFill patternType="solid">
        <fgColor indexed="30"/>
        <bgColor indexed="64"/>
      </patternFill>
    </fill>
    <fill>
      <patternFill patternType="solid">
        <fgColor indexed="36"/>
        <bgColor indexed="64"/>
      </patternFill>
    </fill>
    <fill>
      <patternFill patternType="solid">
        <fgColor indexed="43"/>
        <bgColor indexed="64"/>
      </patternFill>
    </fill>
    <fill>
      <patternFill patternType="solid">
        <fgColor indexed="55"/>
        <bgColor indexed="64"/>
      </patternFill>
    </fill>
    <fill>
      <patternFill patternType="solid">
        <fgColor indexed="10"/>
        <bgColor indexed="64"/>
      </patternFill>
    </fill>
    <fill>
      <patternFill patternType="solid">
        <fgColor indexed="44"/>
        <bgColor indexed="64"/>
      </patternFill>
    </fill>
    <fill>
      <patternFill patternType="solid">
        <fgColor indexed="62"/>
        <bgColor indexed="64"/>
      </patternFill>
    </fill>
    <fill>
      <patternFill patternType="solid">
        <fgColor indexed="27"/>
        <bgColor indexed="64"/>
      </patternFill>
    </fill>
    <fill>
      <patternFill patternType="solid">
        <fgColor indexed="57"/>
        <bgColor indexed="64"/>
      </patternFill>
    </fill>
    <fill>
      <patternFill patternType="solid">
        <fgColor indexed="46"/>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10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178" fontId="0" fillId="0" borderId="0">
      <alignment/>
      <protection/>
    </xf>
    <xf numFmtId="0" fontId="14" fillId="2" borderId="0" applyNumberFormat="0" applyBorder="0" applyAlignment="0" applyProtection="0"/>
    <xf numFmtId="0" fontId="2" fillId="3" borderId="0" applyNumberFormat="0" applyBorder="0" applyAlignment="0" applyProtection="0"/>
    <xf numFmtId="0" fontId="17" fillId="2" borderId="1" applyNumberFormat="0" applyAlignment="0" applyProtection="0"/>
    <xf numFmtId="176" fontId="0" fillId="0" borderId="0">
      <alignment/>
      <protection/>
    </xf>
    <xf numFmtId="0" fontId="2" fillId="4" borderId="0" applyNumberFormat="0" applyBorder="0" applyAlignment="0" applyProtection="0"/>
    <xf numFmtId="0" fontId="13" fillId="5" borderId="0" applyNumberFormat="0" applyBorder="0" applyAlignment="0" applyProtection="0"/>
    <xf numFmtId="177" fontId="0" fillId="0" borderId="0">
      <alignment/>
      <protection/>
    </xf>
    <xf numFmtId="0" fontId="14" fillId="4" borderId="0" applyNumberFormat="0" applyBorder="0" applyAlignment="0" applyProtection="0"/>
    <xf numFmtId="0" fontId="22"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2" fillId="6" borderId="2" applyNumberFormat="0" applyFont="0" applyAlignment="0" applyProtection="0"/>
    <xf numFmtId="0" fontId="7" fillId="0" borderId="0">
      <alignment vertical="center"/>
      <protection/>
    </xf>
    <xf numFmtId="0" fontId="14" fillId="7" borderId="0" applyNumberFormat="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xf numFmtId="0" fontId="2" fillId="8" borderId="0" applyNumberFormat="0" applyBorder="0" applyAlignment="0" applyProtection="0"/>
    <xf numFmtId="0" fontId="27" fillId="0" borderId="0" applyNumberFormat="0" applyFill="0" applyBorder="0" applyAlignment="0" applyProtection="0"/>
    <xf numFmtId="0" fontId="7" fillId="0" borderId="0">
      <alignment/>
      <protection/>
    </xf>
    <xf numFmtId="0" fontId="14" fillId="9" borderId="0" applyNumberFormat="0" applyBorder="0" applyAlignment="0" applyProtection="0"/>
    <xf numFmtId="0" fontId="2" fillId="10" borderId="0" applyNumberFormat="0" applyBorder="0" applyAlignment="0" applyProtection="0"/>
    <xf numFmtId="0" fontId="25" fillId="0" borderId="0" applyNumberFormat="0" applyFill="0" applyBorder="0" applyAlignment="0" applyProtection="0"/>
    <xf numFmtId="0" fontId="19" fillId="0" borderId="3" applyNumberFormat="0" applyFill="0" applyAlignment="0" applyProtection="0"/>
    <xf numFmtId="0" fontId="11" fillId="0" borderId="4" applyNumberFormat="0" applyFill="0" applyAlignment="0" applyProtection="0"/>
    <xf numFmtId="0" fontId="14" fillId="11" borderId="0" applyNumberFormat="0" applyBorder="0" applyAlignment="0" applyProtection="0"/>
    <xf numFmtId="0" fontId="16" fillId="0" borderId="5" applyNumberFormat="0" applyFill="0" applyAlignment="0" applyProtection="0"/>
    <xf numFmtId="0" fontId="14" fillId="12" borderId="0" applyNumberFormat="0" applyBorder="0" applyAlignment="0" applyProtection="0"/>
    <xf numFmtId="0" fontId="21" fillId="8" borderId="6" applyNumberFormat="0" applyAlignment="0" applyProtection="0"/>
    <xf numFmtId="0" fontId="2" fillId="13" borderId="0" applyNumberFormat="0" applyBorder="0" applyAlignment="0" applyProtection="0"/>
    <xf numFmtId="0" fontId="23" fillId="8" borderId="1" applyNumberFormat="0" applyAlignment="0" applyProtection="0"/>
    <xf numFmtId="0" fontId="26" fillId="14" borderId="7" applyNumberFormat="0" applyAlignment="0" applyProtection="0"/>
    <xf numFmtId="0" fontId="2" fillId="2" borderId="0" applyNumberFormat="0" applyBorder="0" applyAlignment="0" applyProtection="0"/>
    <xf numFmtId="0" fontId="14" fillId="15" borderId="0" applyNumberFormat="0" applyBorder="0" applyAlignment="0" applyProtection="0"/>
    <xf numFmtId="0" fontId="18" fillId="0" borderId="8" applyNumberFormat="0" applyFill="0" applyAlignment="0" applyProtection="0"/>
    <xf numFmtId="0" fontId="6" fillId="0" borderId="9" applyNumberFormat="0" applyFill="0" applyAlignment="0" applyProtection="0"/>
    <xf numFmtId="0" fontId="2" fillId="16" borderId="0" applyNumberFormat="0" applyBorder="0" applyAlignment="0" applyProtection="0"/>
    <xf numFmtId="0" fontId="15" fillId="3" borderId="0" applyNumberFormat="0" applyBorder="0" applyAlignment="0" applyProtection="0"/>
    <xf numFmtId="0" fontId="20" fillId="13" borderId="0" applyNumberFormat="0" applyBorder="0" applyAlignment="0" applyProtection="0"/>
    <xf numFmtId="0" fontId="14" fillId="17" borderId="0" applyNumberFormat="0" applyBorder="0" applyAlignment="0" applyProtection="0"/>
    <xf numFmtId="0" fontId="14" fillId="13" borderId="0" applyNumberFormat="0" applyBorder="0" applyAlignment="0" applyProtection="0"/>
    <xf numFmtId="0" fontId="2" fillId="18" borderId="0" applyNumberFormat="0" applyBorder="0" applyAlignment="0" applyProtection="0"/>
    <xf numFmtId="0" fontId="14" fillId="17"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14" fillId="16"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14" fillId="19" borderId="0" applyNumberFormat="0" applyBorder="0" applyAlignment="0" applyProtection="0"/>
    <xf numFmtId="0" fontId="14" fillId="12" borderId="0" applyNumberFormat="0" applyBorder="0" applyAlignment="0" applyProtection="0"/>
    <xf numFmtId="0" fontId="14" fillId="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14" fillId="9" borderId="0" applyNumberFormat="0" applyBorder="0" applyAlignment="0" applyProtection="0"/>
    <xf numFmtId="0" fontId="2" fillId="16" borderId="0" applyNumberFormat="0" applyBorder="0" applyAlignment="0" applyProtection="0"/>
    <xf numFmtId="0" fontId="2" fillId="2" borderId="0" applyNumberFormat="0" applyBorder="0" applyAlignment="0" applyProtection="0"/>
    <xf numFmtId="0" fontId="14" fillId="9" borderId="0" applyNumberFormat="0" applyBorder="0" applyAlignment="0" applyProtection="0"/>
    <xf numFmtId="0" fontId="1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4" fillId="24" borderId="0" applyNumberFormat="0" applyBorder="0" applyAlignment="0" applyProtection="0"/>
    <xf numFmtId="0" fontId="2" fillId="6" borderId="0" applyNumberFormat="0" applyBorder="0" applyAlignment="0" applyProtection="0"/>
    <xf numFmtId="0" fontId="14" fillId="21" borderId="0" applyNumberFormat="0" applyBorder="0" applyAlignment="0" applyProtection="0"/>
    <xf numFmtId="0" fontId="2" fillId="3" borderId="0" applyNumberFormat="0" applyBorder="0" applyAlignment="0" applyProtection="0"/>
    <xf numFmtId="0" fontId="2" fillId="16" borderId="0" applyNumberFormat="0" applyBorder="0" applyAlignment="0" applyProtection="0"/>
    <xf numFmtId="0" fontId="2" fillId="2" borderId="0" applyNumberFormat="0" applyBorder="0" applyAlignment="0" applyProtection="0"/>
    <xf numFmtId="0" fontId="2" fillId="13" borderId="0" applyNumberFormat="0" applyBorder="0" applyAlignment="0" applyProtection="0"/>
    <xf numFmtId="0" fontId="14" fillId="9" borderId="0" applyNumberFormat="0" applyBorder="0" applyAlignment="0" applyProtection="0"/>
    <xf numFmtId="0" fontId="14" fillId="19"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7" fillId="0" borderId="0">
      <alignment/>
      <protection/>
    </xf>
    <xf numFmtId="0" fontId="7" fillId="0" borderId="0">
      <alignment/>
      <protection/>
    </xf>
    <xf numFmtId="0" fontId="2" fillId="0" borderId="0">
      <alignment vertical="center"/>
      <protection/>
    </xf>
    <xf numFmtId="0" fontId="7" fillId="0" borderId="0">
      <alignment/>
      <protection/>
    </xf>
    <xf numFmtId="0" fontId="7" fillId="0" borderId="0">
      <alignment/>
      <protection/>
    </xf>
    <xf numFmtId="0" fontId="7" fillId="0" borderId="0">
      <alignment/>
      <protection/>
    </xf>
    <xf numFmtId="0" fontId="28" fillId="0" borderId="0" applyNumberFormat="0" applyFont="0" applyFill="0" applyBorder="0" applyAlignment="0" applyProtection="0"/>
    <xf numFmtId="0" fontId="2" fillId="0" borderId="0">
      <alignment vertical="center"/>
      <protection/>
    </xf>
    <xf numFmtId="0" fontId="7" fillId="0" borderId="0">
      <alignment vertical="center"/>
      <protection/>
    </xf>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28" fillId="0" borderId="0">
      <alignment/>
      <protection/>
    </xf>
    <xf numFmtId="0" fontId="14" fillId="14" borderId="0" applyNumberFormat="0" applyBorder="0" applyAlignment="0" applyProtection="0"/>
    <xf numFmtId="0" fontId="14" fillId="22" borderId="0" applyNumberFormat="0" applyBorder="0" applyAlignment="0" applyProtection="0"/>
    <xf numFmtId="0" fontId="14" fillId="19" borderId="0" applyNumberFormat="0" applyBorder="0" applyAlignment="0" applyProtection="0"/>
  </cellStyleXfs>
  <cellXfs count="87">
    <xf numFmtId="0" fontId="0" fillId="0" borderId="0" xfId="0" applyAlignment="1">
      <alignment/>
    </xf>
    <xf numFmtId="0" fontId="2" fillId="0" borderId="0" xfId="97">
      <alignment vertical="center"/>
      <protection/>
    </xf>
    <xf numFmtId="0" fontId="2" fillId="0" borderId="0" xfId="97" applyFont="1">
      <alignment vertical="center"/>
      <protection/>
    </xf>
    <xf numFmtId="0" fontId="3" fillId="0" borderId="0" xfId="97" applyFont="1" applyAlignment="1">
      <alignment horizontal="center" vertical="center"/>
      <protection/>
    </xf>
    <xf numFmtId="0" fontId="4" fillId="0" borderId="0" xfId="97" applyFont="1" applyAlignment="1">
      <alignment horizontal="center" vertical="center"/>
      <protection/>
    </xf>
    <xf numFmtId="0" fontId="4" fillId="0" borderId="0" xfId="97" applyFont="1" applyAlignment="1">
      <alignment horizontal="right" vertical="center"/>
      <protection/>
    </xf>
    <xf numFmtId="0" fontId="5" fillId="23" borderId="10" xfId="96" applyFont="1" applyFill="1" applyBorder="1" applyAlignment="1">
      <alignment horizontal="center" vertical="center" wrapText="1" shrinkToFit="1"/>
    </xf>
    <xf numFmtId="0" fontId="6" fillId="0" borderId="11" xfId="97" applyFont="1" applyBorder="1" applyAlignment="1">
      <alignment horizontal="center" vertical="center"/>
      <protection/>
    </xf>
    <xf numFmtId="0" fontId="6" fillId="0" borderId="12" xfId="97" applyFont="1" applyBorder="1" applyAlignment="1">
      <alignment horizontal="center" vertical="center"/>
      <protection/>
    </xf>
    <xf numFmtId="0" fontId="6" fillId="0" borderId="13" xfId="97" applyFont="1" applyBorder="1" applyAlignment="1">
      <alignment horizontal="center" vertical="center"/>
      <protection/>
    </xf>
    <xf numFmtId="0" fontId="5" fillId="0" borderId="10" xfId="96" applyFont="1" applyBorder="1" applyAlignment="1">
      <alignment horizontal="center" vertical="center"/>
    </xf>
    <xf numFmtId="0" fontId="4" fillId="0" borderId="10" xfId="96" applyFont="1" applyBorder="1" applyAlignment="1">
      <alignment horizontal="center" vertical="center"/>
    </xf>
    <xf numFmtId="179" fontId="4" fillId="0" borderId="10" xfId="96" applyNumberFormat="1" applyFont="1" applyBorder="1" applyAlignment="1">
      <alignment horizontal="left" vertical="center"/>
    </xf>
    <xf numFmtId="180" fontId="4" fillId="0" borderId="10" xfId="96" applyNumberFormat="1" applyFont="1" applyBorder="1" applyAlignment="1">
      <alignment horizontal="right" vertical="center"/>
    </xf>
    <xf numFmtId="0" fontId="5" fillId="0" borderId="10" xfId="96" applyFont="1" applyBorder="1" applyAlignment="1">
      <alignment horizontal="left" vertical="center"/>
    </xf>
    <xf numFmtId="0" fontId="2" fillId="0" borderId="10" xfId="0" applyFont="1" applyBorder="1" applyAlignment="1">
      <alignment/>
    </xf>
    <xf numFmtId="0" fontId="2" fillId="0" borderId="14" xfId="97" applyFont="1" applyBorder="1" applyAlignment="1">
      <alignment horizontal="left" vertical="center" wrapText="1"/>
      <protection/>
    </xf>
    <xf numFmtId="0" fontId="7" fillId="0" borderId="0" xfId="98" applyFont="1" applyAlignment="1">
      <alignment horizontal="center" vertical="center" wrapText="1"/>
      <protection/>
    </xf>
    <xf numFmtId="0" fontId="7" fillId="0" borderId="0" xfId="98" applyFont="1" applyAlignment="1">
      <alignment vertical="center" wrapText="1"/>
      <protection/>
    </xf>
    <xf numFmtId="0" fontId="7" fillId="0" borderId="0" xfId="98" applyAlignment="1">
      <alignment vertical="center" wrapText="1"/>
      <protection/>
    </xf>
    <xf numFmtId="0" fontId="3" fillId="0" borderId="0" xfId="98" applyFont="1" applyAlignment="1">
      <alignment horizontal="center" vertical="center" wrapText="1"/>
      <protection/>
    </xf>
    <xf numFmtId="0" fontId="4" fillId="0" borderId="0" xfId="98" applyFont="1" applyAlignment="1">
      <alignment horizontal="center" vertical="center" wrapText="1"/>
      <protection/>
    </xf>
    <xf numFmtId="0" fontId="4" fillId="0" borderId="0" xfId="98" applyFont="1" applyAlignment="1">
      <alignment horizontal="right" vertical="center" wrapText="1"/>
      <protection/>
    </xf>
    <xf numFmtId="0" fontId="4" fillId="0" borderId="0" xfId="98" applyFont="1" applyAlignment="1">
      <alignment vertical="center" wrapText="1"/>
      <protection/>
    </xf>
    <xf numFmtId="0" fontId="4" fillId="0" borderId="10" xfId="98" applyFont="1" applyBorder="1" applyAlignment="1">
      <alignment horizontal="center" vertical="center" wrapText="1"/>
      <protection/>
    </xf>
    <xf numFmtId="0" fontId="4" fillId="0" borderId="10" xfId="98" applyFont="1" applyFill="1" applyBorder="1" applyAlignment="1">
      <alignment horizontal="center" vertical="center" wrapText="1"/>
      <protection/>
    </xf>
    <xf numFmtId="4" fontId="4" fillId="0" borderId="10" xfId="98" applyNumberFormat="1" applyFont="1" applyFill="1" applyBorder="1" applyAlignment="1">
      <alignment horizontal="right" vertical="center" wrapText="1"/>
      <protection/>
    </xf>
    <xf numFmtId="0" fontId="5" fillId="0" borderId="10" xfId="98" applyFont="1" applyBorder="1" applyAlignment="1">
      <alignment horizontal="left" vertical="center" wrapText="1"/>
      <protection/>
    </xf>
    <xf numFmtId="0" fontId="5" fillId="0" borderId="10" xfId="98" applyFont="1" applyBorder="1" applyAlignment="1">
      <alignment vertical="center" wrapText="1"/>
      <protection/>
    </xf>
    <xf numFmtId="0" fontId="4" fillId="0" borderId="10" xfId="98" applyFont="1" applyBorder="1" applyAlignment="1">
      <alignment horizontal="left" vertical="center" wrapText="1"/>
      <protection/>
    </xf>
    <xf numFmtId="0" fontId="4" fillId="0" borderId="10" xfId="98" applyFont="1" applyBorder="1" applyAlignment="1">
      <alignment vertical="center" wrapText="1"/>
      <protection/>
    </xf>
    <xf numFmtId="0" fontId="4" fillId="0" borderId="0" xfId="98" applyFont="1" applyBorder="1" applyAlignment="1">
      <alignment horizontal="left" vertical="center" wrapText="1"/>
      <protection/>
    </xf>
    <xf numFmtId="0" fontId="4" fillId="0" borderId="0" xfId="98" applyFont="1" applyBorder="1" applyAlignment="1">
      <alignment horizontal="left" vertical="center"/>
      <protection/>
    </xf>
    <xf numFmtId="0" fontId="7" fillId="0" borderId="0" xfId="98" applyFont="1" applyAlignment="1">
      <alignment horizontal="left" vertical="center"/>
      <protection/>
    </xf>
    <xf numFmtId="0" fontId="8" fillId="0" borderId="0" xfId="98" applyFont="1" applyAlignment="1">
      <alignment horizontal="center" vertical="center" wrapText="1"/>
      <protection/>
    </xf>
    <xf numFmtId="0" fontId="31" fillId="0" borderId="0" xfId="98" applyFont="1" applyAlignment="1">
      <alignment horizontal="center" vertical="center" wrapText="1"/>
      <protection/>
    </xf>
    <xf numFmtId="0" fontId="32" fillId="0" borderId="0" xfId="0" applyFont="1" applyFill="1" applyAlignment="1">
      <alignment horizontal="right" vertical="center"/>
    </xf>
    <xf numFmtId="0" fontId="31" fillId="0" borderId="10" xfId="98" applyFont="1" applyBorder="1" applyAlignment="1">
      <alignment horizontal="center" vertical="center" wrapText="1"/>
      <protection/>
    </xf>
    <xf numFmtId="0" fontId="31" fillId="0" borderId="15" xfId="98" applyFont="1" applyBorder="1" applyAlignment="1">
      <alignment horizontal="center" vertical="center" wrapText="1"/>
      <protection/>
    </xf>
    <xf numFmtId="0" fontId="31" fillId="0" borderId="10" xfId="98" applyFont="1" applyFill="1" applyBorder="1" applyAlignment="1">
      <alignment horizontal="center" vertical="center" wrapText="1"/>
      <protection/>
    </xf>
    <xf numFmtId="0" fontId="31" fillId="0" borderId="16" xfId="98" applyFont="1" applyBorder="1" applyAlignment="1">
      <alignment horizontal="center" vertical="center" wrapText="1"/>
      <protection/>
    </xf>
    <xf numFmtId="4" fontId="31" fillId="0" borderId="10" xfId="98" applyNumberFormat="1" applyFont="1" applyFill="1" applyBorder="1" applyAlignment="1">
      <alignment vertical="center" wrapText="1"/>
      <protection/>
    </xf>
    <xf numFmtId="4" fontId="31" fillId="0" borderId="10" xfId="98" applyNumberFormat="1" applyFont="1" applyFill="1" applyBorder="1" applyAlignment="1">
      <alignment horizontal="center" vertical="center" wrapText="1"/>
      <protection/>
    </xf>
    <xf numFmtId="0" fontId="31" fillId="0" borderId="10" xfId="98" applyFont="1" applyBorder="1" applyAlignment="1">
      <alignment horizontal="left" vertical="center" wrapText="1"/>
      <protection/>
    </xf>
    <xf numFmtId="0" fontId="31" fillId="0" borderId="10" xfId="98" applyFont="1" applyBorder="1" applyAlignment="1">
      <alignment vertical="center" wrapText="1"/>
      <protection/>
    </xf>
    <xf numFmtId="0" fontId="31" fillId="0" borderId="10" xfId="98" applyFont="1" applyFill="1" applyBorder="1" applyAlignment="1">
      <alignment vertical="center" wrapText="1"/>
      <protection/>
    </xf>
    <xf numFmtId="0" fontId="31" fillId="0" borderId="0" xfId="98" applyFont="1" applyBorder="1" applyAlignment="1">
      <alignment horizontal="left" vertical="center" wrapText="1"/>
      <protection/>
    </xf>
    <xf numFmtId="0" fontId="31" fillId="0" borderId="0" xfId="98" applyFont="1" applyBorder="1" applyAlignment="1">
      <alignment horizontal="left" vertical="center"/>
      <protection/>
    </xf>
    <xf numFmtId="0" fontId="31" fillId="0" borderId="0" xfId="98" applyFont="1" applyAlignment="1">
      <alignment vertical="center" wrapText="1"/>
      <protection/>
    </xf>
    <xf numFmtId="0" fontId="7" fillId="0" borderId="0" xfId="98" applyBorder="1" applyAlignment="1">
      <alignment vertical="center" wrapText="1"/>
      <protection/>
    </xf>
    <xf numFmtId="0" fontId="7" fillId="0" borderId="10" xfId="98" applyFont="1" applyBorder="1" applyAlignment="1">
      <alignment horizontal="center" vertical="center" wrapText="1"/>
      <protection/>
    </xf>
    <xf numFmtId="0" fontId="2" fillId="0" borderId="10" xfId="98" applyFont="1" applyFill="1" applyBorder="1" applyAlignment="1">
      <alignment horizontal="center" vertical="center" wrapText="1"/>
      <protection/>
    </xf>
    <xf numFmtId="0" fontId="5" fillId="0" borderId="10" xfId="98" applyFont="1" applyBorder="1" applyAlignment="1">
      <alignment horizontal="center" vertical="center" wrapText="1"/>
      <protection/>
    </xf>
    <xf numFmtId="0" fontId="4" fillId="0" borderId="12" xfId="98" applyFont="1" applyBorder="1" applyAlignment="1">
      <alignment horizontal="left" vertical="center" wrapText="1"/>
      <protection/>
    </xf>
    <xf numFmtId="0" fontId="4" fillId="0" borderId="0" xfId="98" applyFont="1" applyAlignment="1">
      <alignment horizontal="left" vertical="center" wrapText="1"/>
      <protection/>
    </xf>
    <xf numFmtId="0" fontId="2" fillId="0" borderId="0" xfId="0" applyFont="1" applyFill="1" applyAlignment="1">
      <alignment horizontal="right" vertical="center"/>
    </xf>
    <xf numFmtId="4" fontId="4" fillId="0" borderId="10" xfId="98" applyNumberFormat="1" applyFont="1" applyFill="1" applyBorder="1" applyAlignment="1">
      <alignment horizontal="center" vertical="center" wrapText="1"/>
      <protection/>
    </xf>
    <xf numFmtId="0" fontId="4" fillId="0" borderId="10" xfId="98" applyFont="1" applyFill="1" applyBorder="1" applyAlignment="1">
      <alignment horizontal="right" vertical="center" wrapText="1"/>
      <protection/>
    </xf>
    <xf numFmtId="0" fontId="4" fillId="0" borderId="10" xfId="98" applyFont="1" applyFill="1" applyBorder="1" applyAlignment="1">
      <alignment vertical="center" wrapText="1"/>
      <protection/>
    </xf>
    <xf numFmtId="0" fontId="7" fillId="0" borderId="0" xfId="98" applyFont="1" applyAlignment="1">
      <alignment vertical="center" wrapText="1"/>
      <protection/>
    </xf>
    <xf numFmtId="4" fontId="4" fillId="0" borderId="10" xfId="98" applyNumberFormat="1" applyFont="1" applyFill="1" applyBorder="1" applyAlignment="1">
      <alignment vertical="center" wrapText="1"/>
      <protection/>
    </xf>
    <xf numFmtId="4" fontId="7" fillId="0" borderId="0" xfId="98" applyNumberFormat="1" applyFont="1" applyAlignment="1">
      <alignment vertical="center" wrapText="1"/>
      <protection/>
    </xf>
    <xf numFmtId="0" fontId="0" fillId="0" borderId="0" xfId="0" applyFill="1" applyAlignment="1">
      <alignment vertical="center"/>
    </xf>
    <xf numFmtId="0" fontId="9" fillId="0" borderId="0" xfId="0" applyFont="1" applyFill="1" applyAlignment="1">
      <alignment horizontal="center" vertical="center"/>
    </xf>
    <xf numFmtId="0" fontId="10" fillId="0" borderId="0" xfId="0" applyFont="1" applyFill="1" applyAlignment="1">
      <alignment vertical="center"/>
    </xf>
    <xf numFmtId="0" fontId="10" fillId="0" borderId="0" xfId="0" applyFont="1" applyFill="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xf>
    <xf numFmtId="4" fontId="2" fillId="0" borderId="10" xfId="0" applyNumberFormat="1" applyFont="1" applyFill="1" applyBorder="1" applyAlignment="1">
      <alignment horizontal="right" vertical="center" shrinkToFit="1"/>
    </xf>
    <xf numFmtId="0" fontId="2" fillId="0" borderId="10" xfId="0" applyFont="1" applyFill="1" applyBorder="1" applyAlignment="1">
      <alignment horizontal="left" vertical="center" shrinkToFit="1"/>
    </xf>
    <xf numFmtId="0" fontId="2" fillId="0" borderId="10" xfId="0" applyFont="1" applyFill="1" applyBorder="1" applyAlignment="1">
      <alignment horizontal="right" vertical="center" shrinkToFit="1"/>
    </xf>
    <xf numFmtId="0" fontId="6" fillId="0" borderId="10" xfId="0" applyFont="1" applyFill="1" applyBorder="1" applyAlignment="1">
      <alignment horizontal="center" vertical="center"/>
    </xf>
    <xf numFmtId="0" fontId="6" fillId="0" borderId="10" xfId="0" applyFont="1" applyFill="1" applyBorder="1" applyAlignment="1">
      <alignment vertical="center"/>
    </xf>
    <xf numFmtId="4" fontId="6" fillId="0" borderId="10" xfId="0" applyNumberFormat="1" applyFont="1" applyFill="1" applyBorder="1" applyAlignment="1">
      <alignment horizontal="right" vertical="center" shrinkToFit="1"/>
    </xf>
    <xf numFmtId="0" fontId="2" fillId="0" borderId="10" xfId="0" applyFont="1" applyFill="1" applyBorder="1" applyAlignment="1">
      <alignment vertical="center"/>
    </xf>
    <xf numFmtId="0" fontId="0" fillId="0" borderId="0" xfId="0" applyFill="1" applyAlignment="1">
      <alignment/>
    </xf>
    <xf numFmtId="0" fontId="9" fillId="0" borderId="0" xfId="0" applyFont="1" applyFill="1" applyAlignment="1">
      <alignment horizontal="center"/>
    </xf>
    <xf numFmtId="0" fontId="2" fillId="0" borderId="0" xfId="0" applyFont="1" applyFill="1" applyAlignment="1">
      <alignment horizontal="right"/>
    </xf>
    <xf numFmtId="0" fontId="10" fillId="0" borderId="0" xfId="0" applyFont="1" applyFill="1" applyAlignment="1">
      <alignment/>
    </xf>
    <xf numFmtId="0" fontId="10" fillId="0" borderId="0" xfId="0" applyFont="1" applyFill="1" applyAlignment="1">
      <alignment horizontal="center"/>
    </xf>
    <xf numFmtId="0" fontId="2" fillId="0" borderId="10" xfId="0" applyFont="1" applyFill="1" applyBorder="1" applyAlignment="1">
      <alignment horizontal="center" vertical="center" shrinkToFit="1"/>
    </xf>
    <xf numFmtId="0" fontId="2" fillId="0" borderId="10" xfId="0" applyFont="1" applyFill="1" applyBorder="1" applyAlignment="1">
      <alignment horizontal="center" vertical="center" wrapText="1" shrinkToFit="1"/>
    </xf>
    <xf numFmtId="0" fontId="2" fillId="0" borderId="16" xfId="0" applyFont="1" applyFill="1" applyBorder="1" applyAlignment="1">
      <alignment vertical="center" shrinkToFit="1"/>
    </xf>
    <xf numFmtId="0" fontId="33" fillId="0" borderId="0" xfId="0" applyFont="1" applyFill="1" applyAlignment="1">
      <alignment vertical="center"/>
    </xf>
    <xf numFmtId="0" fontId="0" fillId="0" borderId="10" xfId="0" applyFill="1" applyBorder="1" applyAlignment="1">
      <alignment vertical="center"/>
    </xf>
    <xf numFmtId="0" fontId="6" fillId="0" borderId="10" xfId="0" applyFont="1" applyFill="1" applyBorder="1" applyAlignment="1">
      <alignment horizontal="center" vertical="center" shrinkToFit="1"/>
    </xf>
  </cellXfs>
  <cellStyles count="93">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40% - 着色 3" xfId="33"/>
    <cellStyle name="标题" xfId="34"/>
    <cellStyle name="常规 5 2" xfId="35"/>
    <cellStyle name="着色 1" xfId="36"/>
    <cellStyle name="20% - 着色 5" xfId="37"/>
    <cellStyle name="解释性文本" xfId="38"/>
    <cellStyle name="标题 1" xfId="39"/>
    <cellStyle name="标题 2" xfId="40"/>
    <cellStyle name="60% - 强调文字颜色 1" xfId="41"/>
    <cellStyle name="标题 3" xfId="42"/>
    <cellStyle name="60% - 强调文字颜色 4" xfId="43"/>
    <cellStyle name="输出" xfId="44"/>
    <cellStyle name="40% - 着色 4" xfId="45"/>
    <cellStyle name="计算" xfId="46"/>
    <cellStyle name="检查单元格" xfId="47"/>
    <cellStyle name="20% - 强调文字颜色 6" xfId="48"/>
    <cellStyle name="强调文字颜色 2" xfId="49"/>
    <cellStyle name="链接单元格" xfId="50"/>
    <cellStyle name="汇总" xfId="51"/>
    <cellStyle name="40% - 着色 5" xfId="52"/>
    <cellStyle name="好" xfId="53"/>
    <cellStyle name="适中" xfId="54"/>
    <cellStyle name="着色 5" xfId="55"/>
    <cellStyle name="60% - 着色 4" xfId="56"/>
    <cellStyle name="20% - 强调文字颜色 5" xfId="57"/>
    <cellStyle name="强调文字颜色 1" xfId="58"/>
    <cellStyle name="20% - 强调文字颜色 1" xfId="59"/>
    <cellStyle name="40% - 强调文字颜色 1" xfId="60"/>
    <cellStyle name="60% - 着色 1" xfId="61"/>
    <cellStyle name="20% - 强调文字颜色 2" xfId="62"/>
    <cellStyle name="40% - 强调文字颜色 2" xfId="63"/>
    <cellStyle name="强调文字颜色 3" xfId="64"/>
    <cellStyle name="强调文字颜色 4" xfId="65"/>
    <cellStyle name="60% - 着色 3" xfId="66"/>
    <cellStyle name="20% - 强调文字颜色 4" xfId="67"/>
    <cellStyle name="40% - 强调文字颜色 4" xfId="68"/>
    <cellStyle name="20% - 着色 1" xfId="69"/>
    <cellStyle name="强调文字颜色 5" xfId="70"/>
    <cellStyle name="40% - 强调文字颜色 5" xfId="71"/>
    <cellStyle name="20% - 着色 2" xfId="72"/>
    <cellStyle name="60% - 强调文字颜色 5" xfId="73"/>
    <cellStyle name="强调文字颜色 6" xfId="74"/>
    <cellStyle name="40% - 强调文字颜色 6" xfId="75"/>
    <cellStyle name="20% - 着色 3" xfId="76"/>
    <cellStyle name="60% - 强调文字颜色 6" xfId="77"/>
    <cellStyle name="20% - 着色 4" xfId="78"/>
    <cellStyle name="着色 2" xfId="79"/>
    <cellStyle name="20% - 着色 6" xfId="80"/>
    <cellStyle name="40% - 着色 1" xfId="81"/>
    <cellStyle name="40% - 着色 2" xfId="82"/>
    <cellStyle name="40% - 着色 6" xfId="83"/>
    <cellStyle name="60% - 着色 5" xfId="84"/>
    <cellStyle name="60% - 着色 6" xfId="85"/>
    <cellStyle name="差_5.中央部门决算（草案)-1" xfId="86"/>
    <cellStyle name="差_出版署2010年度中央部门决算草案" xfId="87"/>
    <cellStyle name="差_全国友协2010年度中央部门决算（草案）" xfId="88"/>
    <cellStyle name="差_司法部2010年度中央部门决算（草案）报" xfId="89"/>
    <cellStyle name="常规 2" xfId="90"/>
    <cellStyle name="常规 3" xfId="91"/>
    <cellStyle name="常规 4" xfId="92"/>
    <cellStyle name="常规 5" xfId="93"/>
    <cellStyle name="常规 7" xfId="94"/>
    <cellStyle name="常规 8" xfId="95"/>
    <cellStyle name="常规_Sheet1" xfId="96"/>
    <cellStyle name="常规_部门决算公开表式" xfId="97"/>
    <cellStyle name="常规_事业单位部门决算报表（讨论稿） 2" xfId="98"/>
    <cellStyle name="好_5.中央部门决算（草案)-1" xfId="99"/>
    <cellStyle name="好_出版署2010年度中央部门决算草案" xfId="100"/>
    <cellStyle name="好_全国友协2010年度中央部门决算（草案）" xfId="101"/>
    <cellStyle name="好_司法部2010年度中央部门决算（草案）报" xfId="102"/>
    <cellStyle name="样式 1" xfId="103"/>
    <cellStyle name="着色 3" xfId="104"/>
    <cellStyle name="着色 4" xfId="105"/>
    <cellStyle name="着色 6"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4"/>
  <sheetViews>
    <sheetView workbookViewId="0" topLeftCell="A10">
      <selection activeCell="J25" sqref="J25"/>
    </sheetView>
  </sheetViews>
  <sheetFormatPr defaultColWidth="9.140625" defaultRowHeight="12.75"/>
  <cols>
    <col min="1" max="1" width="36.28125" style="62" customWidth="1"/>
    <col min="2" max="2" width="16.140625" style="62" customWidth="1"/>
    <col min="3" max="3" width="31.140625" style="62" customWidth="1"/>
    <col min="4" max="4" width="10.7109375" style="62" customWidth="1"/>
    <col min="5" max="5" width="28.140625" style="62" customWidth="1"/>
    <col min="6" max="6" width="10.7109375" style="62" customWidth="1"/>
    <col min="7" max="7" width="9.7109375" style="62" customWidth="1"/>
    <col min="8" max="16384" width="9.140625" style="62" customWidth="1"/>
  </cols>
  <sheetData>
    <row r="1" ht="15" customHeight="1">
      <c r="A1" s="84" t="s">
        <v>0</v>
      </c>
    </row>
    <row r="2" spans="1:6" ht="24.75" customHeight="1">
      <c r="A2" s="63" t="s">
        <v>1</v>
      </c>
      <c r="B2" s="63"/>
      <c r="C2" s="63"/>
      <c r="D2" s="63"/>
      <c r="E2" s="63"/>
      <c r="F2" s="63"/>
    </row>
    <row r="3" ht="15" customHeight="1">
      <c r="F3" s="55" t="s">
        <v>2</v>
      </c>
    </row>
    <row r="4" spans="1:6" ht="15" customHeight="1">
      <c r="A4" s="64"/>
      <c r="F4" s="55" t="s">
        <v>3</v>
      </c>
    </row>
    <row r="5" spans="1:6" ht="15.75" customHeight="1">
      <c r="A5" s="81" t="s">
        <v>4</v>
      </c>
      <c r="B5" s="81" t="s">
        <v>5</v>
      </c>
      <c r="C5" s="81" t="s">
        <v>6</v>
      </c>
      <c r="D5" s="81" t="s">
        <v>5</v>
      </c>
      <c r="E5" s="81" t="s">
        <v>5</v>
      </c>
      <c r="F5" s="81" t="s">
        <v>5</v>
      </c>
    </row>
    <row r="6" spans="1:6" ht="15.75" customHeight="1">
      <c r="A6" s="81" t="s">
        <v>7</v>
      </c>
      <c r="B6" s="81" t="s">
        <v>8</v>
      </c>
      <c r="C6" s="81" t="s">
        <v>9</v>
      </c>
      <c r="D6" s="81" t="s">
        <v>8</v>
      </c>
      <c r="E6" s="81" t="s">
        <v>10</v>
      </c>
      <c r="F6" s="81" t="s">
        <v>8</v>
      </c>
    </row>
    <row r="7" spans="1:6" ht="15.75" customHeight="1">
      <c r="A7" s="70" t="s">
        <v>11</v>
      </c>
      <c r="B7" s="69">
        <v>1343.59</v>
      </c>
      <c r="C7" s="70" t="s">
        <v>12</v>
      </c>
      <c r="D7" s="69"/>
      <c r="E7" s="70" t="s">
        <v>13</v>
      </c>
      <c r="F7" s="69">
        <v>1343.59</v>
      </c>
    </row>
    <row r="8" spans="1:6" ht="15.75" customHeight="1">
      <c r="A8" s="70" t="s">
        <v>14</v>
      </c>
      <c r="B8" s="69">
        <v>3.2</v>
      </c>
      <c r="C8" s="70" t="s">
        <v>15</v>
      </c>
      <c r="D8" s="69"/>
      <c r="E8" s="70" t="s">
        <v>16</v>
      </c>
      <c r="F8" s="69"/>
    </row>
    <row r="9" spans="1:6" ht="15.75" customHeight="1">
      <c r="A9" s="70" t="s">
        <v>17</v>
      </c>
      <c r="B9" s="69"/>
      <c r="C9" s="70" t="s">
        <v>18</v>
      </c>
      <c r="D9" s="69"/>
      <c r="E9" s="70" t="s">
        <v>19</v>
      </c>
      <c r="F9" s="69"/>
    </row>
    <row r="10" spans="1:6" ht="15.75" customHeight="1">
      <c r="A10" s="70" t="s">
        <v>20</v>
      </c>
      <c r="B10" s="69"/>
      <c r="C10" s="70" t="s">
        <v>21</v>
      </c>
      <c r="D10" s="69"/>
      <c r="E10" s="70" t="s">
        <v>22</v>
      </c>
      <c r="F10" s="69"/>
    </row>
    <row r="11" spans="1:6" ht="15.75" customHeight="1">
      <c r="A11" s="70" t="s">
        <v>23</v>
      </c>
      <c r="B11" s="69"/>
      <c r="C11" s="70" t="s">
        <v>24</v>
      </c>
      <c r="D11" s="69"/>
      <c r="E11" s="70" t="s">
        <v>25</v>
      </c>
      <c r="F11" s="69"/>
    </row>
    <row r="12" spans="1:6" ht="15.75" customHeight="1">
      <c r="A12" s="70" t="s">
        <v>26</v>
      </c>
      <c r="B12" s="69"/>
      <c r="C12" s="70" t="s">
        <v>27</v>
      </c>
      <c r="D12" s="69"/>
      <c r="E12" s="70"/>
      <c r="F12" s="69"/>
    </row>
    <row r="13" spans="1:6" ht="15.75" customHeight="1">
      <c r="A13" s="70" t="s">
        <v>28</v>
      </c>
      <c r="B13" s="69"/>
      <c r="C13" s="70" t="s">
        <v>29</v>
      </c>
      <c r="D13" s="69"/>
      <c r="E13" s="85"/>
      <c r="F13" s="69"/>
    </row>
    <row r="14" spans="1:6" ht="15.75" customHeight="1">
      <c r="A14" s="68" t="s">
        <v>5</v>
      </c>
      <c r="B14" s="71"/>
      <c r="C14" s="70" t="s">
        <v>30</v>
      </c>
      <c r="D14" s="69"/>
      <c r="E14" s="85"/>
      <c r="F14" s="69"/>
    </row>
    <row r="15" spans="1:6" ht="15.75" customHeight="1">
      <c r="A15" s="70" t="s">
        <v>5</v>
      </c>
      <c r="B15" s="71"/>
      <c r="C15" s="70" t="s">
        <v>31</v>
      </c>
      <c r="D15" s="69">
        <v>49.32</v>
      </c>
      <c r="E15" s="85"/>
      <c r="F15" s="69"/>
    </row>
    <row r="16" spans="1:6" ht="15.75" customHeight="1">
      <c r="A16" s="70" t="s">
        <v>5</v>
      </c>
      <c r="B16" s="71"/>
      <c r="C16" s="70" t="s">
        <v>32</v>
      </c>
      <c r="D16" s="69"/>
      <c r="E16" s="70"/>
      <c r="F16" s="71"/>
    </row>
    <row r="17" spans="1:6" ht="15.75" customHeight="1">
      <c r="A17" s="70" t="s">
        <v>5</v>
      </c>
      <c r="B17" s="71"/>
      <c r="C17" s="70" t="s">
        <v>33</v>
      </c>
      <c r="D17" s="69"/>
      <c r="E17" s="81"/>
      <c r="F17" s="81"/>
    </row>
    <row r="18" spans="1:6" ht="15.75" customHeight="1">
      <c r="A18" s="70" t="s">
        <v>5</v>
      </c>
      <c r="B18" s="71"/>
      <c r="C18" s="70" t="s">
        <v>34</v>
      </c>
      <c r="D18" s="69">
        <v>200</v>
      </c>
      <c r="E18" s="70"/>
      <c r="F18" s="69"/>
    </row>
    <row r="19" spans="1:6" ht="15.75" customHeight="1">
      <c r="A19" s="70" t="s">
        <v>5</v>
      </c>
      <c r="B19" s="71"/>
      <c r="C19" s="70" t="s">
        <v>35</v>
      </c>
      <c r="D19" s="69"/>
      <c r="E19" s="70"/>
      <c r="F19" s="69"/>
    </row>
    <row r="20" spans="1:6" ht="15.75" customHeight="1">
      <c r="A20" s="70" t="s">
        <v>5</v>
      </c>
      <c r="B20" s="71"/>
      <c r="C20" s="70" t="s">
        <v>36</v>
      </c>
      <c r="D20" s="69"/>
      <c r="E20" s="70"/>
      <c r="F20" s="69"/>
    </row>
    <row r="21" spans="1:6" ht="15.75" customHeight="1">
      <c r="A21" s="70" t="s">
        <v>5</v>
      </c>
      <c r="B21" s="71"/>
      <c r="C21" s="70" t="s">
        <v>37</v>
      </c>
      <c r="D21" s="69">
        <v>1003</v>
      </c>
      <c r="E21" s="70"/>
      <c r="F21" s="69"/>
    </row>
    <row r="22" spans="1:6" ht="15.75" customHeight="1">
      <c r="A22" s="70" t="s">
        <v>5</v>
      </c>
      <c r="B22" s="71"/>
      <c r="C22" s="70" t="s">
        <v>38</v>
      </c>
      <c r="D22" s="69"/>
      <c r="E22" s="70"/>
      <c r="F22" s="69"/>
    </row>
    <row r="23" spans="1:6" ht="15.75" customHeight="1">
      <c r="A23" s="70" t="s">
        <v>5</v>
      </c>
      <c r="B23" s="71"/>
      <c r="C23" s="70" t="s">
        <v>39</v>
      </c>
      <c r="D23" s="69"/>
      <c r="E23" s="70"/>
      <c r="F23" s="69"/>
    </row>
    <row r="24" spans="1:6" ht="15.75" customHeight="1">
      <c r="A24" s="70" t="s">
        <v>5</v>
      </c>
      <c r="B24" s="71"/>
      <c r="C24" s="70" t="s">
        <v>40</v>
      </c>
      <c r="D24" s="69"/>
      <c r="E24" s="70"/>
      <c r="F24" s="69"/>
    </row>
    <row r="25" spans="1:6" ht="15.75" customHeight="1">
      <c r="A25" s="70" t="s">
        <v>5</v>
      </c>
      <c r="B25" s="71"/>
      <c r="C25" s="70" t="s">
        <v>41</v>
      </c>
      <c r="D25" s="69">
        <v>88.07</v>
      </c>
      <c r="E25" s="70"/>
      <c r="F25" s="69"/>
    </row>
    <row r="26" spans="1:6" ht="15.75" customHeight="1">
      <c r="A26" s="70" t="s">
        <v>5</v>
      </c>
      <c r="B26" s="71"/>
      <c r="C26" s="70" t="s">
        <v>42</v>
      </c>
      <c r="D26" s="69"/>
      <c r="E26" s="70"/>
      <c r="F26" s="69"/>
    </row>
    <row r="27" spans="1:6" ht="15.75" customHeight="1">
      <c r="A27" s="70" t="s">
        <v>5</v>
      </c>
      <c r="B27" s="71"/>
      <c r="C27" s="70" t="s">
        <v>43</v>
      </c>
      <c r="D27" s="69">
        <v>3.2</v>
      </c>
      <c r="E27" s="70"/>
      <c r="F27" s="71"/>
    </row>
    <row r="28" spans="1:6" ht="15.75" customHeight="1">
      <c r="A28" s="70" t="s">
        <v>5</v>
      </c>
      <c r="B28" s="71"/>
      <c r="C28" s="70" t="s">
        <v>44</v>
      </c>
      <c r="D28" s="69"/>
      <c r="E28" s="70"/>
      <c r="F28" s="71"/>
    </row>
    <row r="29" spans="1:6" ht="15.75" customHeight="1">
      <c r="A29" s="70" t="s">
        <v>5</v>
      </c>
      <c r="B29" s="71"/>
      <c r="C29" s="70" t="s">
        <v>45</v>
      </c>
      <c r="D29" s="69"/>
      <c r="E29" s="70"/>
      <c r="F29" s="71"/>
    </row>
    <row r="30" spans="1:6" ht="15.75" customHeight="1">
      <c r="A30" s="86" t="s">
        <v>46</v>
      </c>
      <c r="B30" s="69">
        <v>1343.59</v>
      </c>
      <c r="C30" s="86" t="s">
        <v>47</v>
      </c>
      <c r="D30" s="86" t="s">
        <v>5</v>
      </c>
      <c r="E30" s="86" t="s">
        <v>5</v>
      </c>
      <c r="F30" s="69">
        <v>1343.59</v>
      </c>
    </row>
    <row r="31" spans="1:6" ht="15.75" customHeight="1">
      <c r="A31" s="70" t="s">
        <v>48</v>
      </c>
      <c r="B31" s="69"/>
      <c r="C31" s="70" t="s">
        <v>49</v>
      </c>
      <c r="D31" s="70" t="s">
        <v>5</v>
      </c>
      <c r="E31" s="70" t="s">
        <v>5</v>
      </c>
      <c r="F31" s="69"/>
    </row>
    <row r="32" spans="1:6" ht="15.75" customHeight="1">
      <c r="A32" s="70" t="s">
        <v>50</v>
      </c>
      <c r="B32" s="69"/>
      <c r="C32" s="70" t="s">
        <v>51</v>
      </c>
      <c r="D32" s="70" t="s">
        <v>5</v>
      </c>
      <c r="E32" s="70" t="s">
        <v>52</v>
      </c>
      <c r="F32" s="69"/>
    </row>
    <row r="33" spans="1:6" ht="15.75" customHeight="1">
      <c r="A33" s="81"/>
      <c r="B33" s="71"/>
      <c r="C33" s="70" t="s">
        <v>5</v>
      </c>
      <c r="D33" s="70" t="s">
        <v>5</v>
      </c>
      <c r="E33" s="70" t="s">
        <v>5</v>
      </c>
      <c r="F33" s="71"/>
    </row>
    <row r="34" spans="1:6" ht="15.75" customHeight="1">
      <c r="A34" s="86" t="s">
        <v>53</v>
      </c>
      <c r="B34" s="69">
        <v>1343.59</v>
      </c>
      <c r="C34" s="86" t="s">
        <v>53</v>
      </c>
      <c r="D34" s="86" t="s">
        <v>5</v>
      </c>
      <c r="E34" s="86" t="s">
        <v>5</v>
      </c>
      <c r="F34" s="69">
        <v>1343.59</v>
      </c>
    </row>
    <row r="35" ht="15" customHeight="1"/>
    <row r="36" ht="15" customHeight="1"/>
  </sheetData>
  <sheetProtection/>
  <mergeCells count="8">
    <mergeCell ref="A2:F2"/>
    <mergeCell ref="A5:B5"/>
    <mergeCell ref="C5:F5"/>
    <mergeCell ref="C30:E30"/>
    <mergeCell ref="C31:E31"/>
    <mergeCell ref="C32:E32"/>
    <mergeCell ref="C33:E33"/>
    <mergeCell ref="C34:E34"/>
  </mergeCells>
  <printOptions horizontalCentered="1"/>
  <pageMargins left="0.75" right="0.75" top="0.98" bottom="0.98" header="0.51" footer="0.51"/>
  <pageSetup fitToHeight="1" fitToWidth="1" horizontalDpi="600" verticalDpi="600" orientation="landscape" paperSize="9" scale="84"/>
</worksheet>
</file>

<file path=xl/worksheets/sheet10.xml><?xml version="1.0" encoding="utf-8"?>
<worksheet xmlns="http://schemas.openxmlformats.org/spreadsheetml/2006/main" xmlns:r="http://schemas.openxmlformats.org/officeDocument/2006/relationships">
  <sheetPr>
    <pageSetUpPr fitToPage="1"/>
  </sheetPr>
  <dimension ref="A1:H18"/>
  <sheetViews>
    <sheetView tabSelected="1" workbookViewId="0" topLeftCell="A1">
      <selection activeCell="J15" sqref="J15"/>
    </sheetView>
  </sheetViews>
  <sheetFormatPr defaultColWidth="10.28125" defaultRowHeight="12.75"/>
  <cols>
    <col min="1" max="1" width="15.7109375" style="19" customWidth="1"/>
    <col min="2" max="2" width="20.00390625" style="19" bestFit="1" customWidth="1"/>
    <col min="3" max="4" width="15.7109375" style="19" customWidth="1"/>
    <col min="5" max="5" width="15.140625" style="19" bestFit="1" customWidth="1"/>
    <col min="6" max="8" width="15.7109375" style="19" customWidth="1"/>
    <col min="9" max="16384" width="10.28125" style="19" customWidth="1"/>
  </cols>
  <sheetData>
    <row r="1" ht="14.25">
      <c r="A1" s="18" t="s">
        <v>180</v>
      </c>
    </row>
    <row r="2" spans="1:8" ht="22.5">
      <c r="A2" s="20" t="s">
        <v>181</v>
      </c>
      <c r="B2" s="20"/>
      <c r="C2" s="20"/>
      <c r="D2" s="20"/>
      <c r="E2" s="20"/>
      <c r="F2" s="20"/>
      <c r="G2" s="20"/>
      <c r="H2" s="20"/>
    </row>
    <row r="3" ht="15.75" customHeight="1">
      <c r="H3" s="22" t="s">
        <v>182</v>
      </c>
    </row>
    <row r="4" spans="2:8" ht="15.75" customHeight="1">
      <c r="B4" s="49"/>
      <c r="C4" s="49"/>
      <c r="D4" s="49"/>
      <c r="E4" s="49"/>
      <c r="F4" s="49"/>
      <c r="H4" s="22" t="s">
        <v>3</v>
      </c>
    </row>
    <row r="5" spans="1:8" ht="15.75" customHeight="1">
      <c r="A5" s="50" t="s">
        <v>156</v>
      </c>
      <c r="B5" s="50"/>
      <c r="C5" s="50"/>
      <c r="D5" s="50"/>
      <c r="E5" s="50"/>
      <c r="F5" s="50"/>
      <c r="G5" s="51" t="s">
        <v>157</v>
      </c>
      <c r="H5" s="51" t="s">
        <v>158</v>
      </c>
    </row>
    <row r="6" spans="1:8" s="21" customFormat="1" ht="15.75" customHeight="1">
      <c r="A6" s="51" t="s">
        <v>159</v>
      </c>
      <c r="B6" s="51" t="s">
        <v>160</v>
      </c>
      <c r="C6" s="51" t="s">
        <v>161</v>
      </c>
      <c r="D6" s="51"/>
      <c r="E6" s="51"/>
      <c r="F6" s="51" t="s">
        <v>162</v>
      </c>
      <c r="G6" s="51"/>
      <c r="H6" s="51"/>
    </row>
    <row r="7" spans="1:8" s="21" customFormat="1" ht="31.5" customHeight="1">
      <c r="A7" s="51"/>
      <c r="B7" s="51"/>
      <c r="C7" s="51" t="s">
        <v>65</v>
      </c>
      <c r="D7" s="51" t="s">
        <v>163</v>
      </c>
      <c r="E7" s="51" t="s">
        <v>164</v>
      </c>
      <c r="F7" s="51"/>
      <c r="G7" s="51"/>
      <c r="H7" s="51"/>
    </row>
    <row r="8" spans="1:8" s="21" customFormat="1" ht="15.75" customHeight="1">
      <c r="A8" s="24">
        <v>0.42</v>
      </c>
      <c r="B8" s="24"/>
      <c r="C8" s="52"/>
      <c r="D8" s="24"/>
      <c r="E8" s="24"/>
      <c r="F8" s="24">
        <v>0.42</v>
      </c>
      <c r="G8" s="24"/>
      <c r="H8" s="24">
        <v>4.92</v>
      </c>
    </row>
    <row r="9" spans="1:6" s="23" customFormat="1" ht="15.75" customHeight="1">
      <c r="A9" s="53" t="s">
        <v>165</v>
      </c>
      <c r="B9" s="53"/>
      <c r="C9" s="53"/>
      <c r="D9" s="53"/>
      <c r="E9" s="53"/>
      <c r="F9" s="53"/>
    </row>
    <row r="10" spans="1:6" s="23" customFormat="1" ht="15.75" customHeight="1">
      <c r="A10" s="52" t="s">
        <v>7</v>
      </c>
      <c r="B10" s="52"/>
      <c r="C10" s="52" t="s">
        <v>166</v>
      </c>
      <c r="D10" s="52" t="s">
        <v>7</v>
      </c>
      <c r="E10" s="52"/>
      <c r="F10" s="52" t="s">
        <v>166</v>
      </c>
    </row>
    <row r="11" spans="1:6" s="23" customFormat="1" ht="15.75" customHeight="1">
      <c r="A11" s="24" t="s">
        <v>167</v>
      </c>
      <c r="B11" s="24"/>
      <c r="C11" s="30"/>
      <c r="D11" s="24" t="s">
        <v>168</v>
      </c>
      <c r="E11" s="24"/>
      <c r="F11" s="30"/>
    </row>
    <row r="12" spans="1:6" ht="15.75" customHeight="1">
      <c r="A12" s="24" t="s">
        <v>169</v>
      </c>
      <c r="B12" s="24"/>
      <c r="C12" s="30"/>
      <c r="D12" s="24" t="s">
        <v>170</v>
      </c>
      <c r="E12" s="24"/>
      <c r="F12" s="30"/>
    </row>
    <row r="13" spans="1:6" ht="15.75" customHeight="1">
      <c r="A13" s="24" t="s">
        <v>171</v>
      </c>
      <c r="B13" s="24"/>
      <c r="C13" s="30">
        <v>31</v>
      </c>
      <c r="D13" s="24" t="s">
        <v>172</v>
      </c>
      <c r="E13" s="24"/>
      <c r="F13" s="30">
        <v>230</v>
      </c>
    </row>
    <row r="14" spans="1:6" ht="15.75" customHeight="1">
      <c r="A14" s="24" t="s">
        <v>173</v>
      </c>
      <c r="B14" s="24"/>
      <c r="C14" s="30"/>
      <c r="D14" s="24" t="s">
        <v>174</v>
      </c>
      <c r="E14" s="24"/>
      <c r="F14" s="30"/>
    </row>
    <row r="15" spans="1:6" ht="15.75" customHeight="1">
      <c r="A15" s="24" t="s">
        <v>175</v>
      </c>
      <c r="B15" s="24"/>
      <c r="C15" s="30"/>
      <c r="D15" s="24" t="s">
        <v>176</v>
      </c>
      <c r="E15" s="24"/>
      <c r="F15" s="30"/>
    </row>
    <row r="16" spans="1:6" ht="13.5">
      <c r="A16" s="24" t="s">
        <v>177</v>
      </c>
      <c r="B16" s="24"/>
      <c r="C16" s="30">
        <v>3</v>
      </c>
      <c r="D16" s="24" t="s">
        <v>178</v>
      </c>
      <c r="E16" s="24"/>
      <c r="F16" s="30">
        <v>174</v>
      </c>
    </row>
    <row r="17" spans="1:6" ht="13.5">
      <c r="A17" s="21"/>
      <c r="B17" s="21"/>
      <c r="C17" s="23"/>
      <c r="D17" s="21"/>
      <c r="E17" s="21"/>
      <c r="F17" s="23"/>
    </row>
    <row r="18" spans="1:8" ht="93.75" customHeight="1">
      <c r="A18" s="54" t="s">
        <v>183</v>
      </c>
      <c r="B18" s="54"/>
      <c r="C18" s="54"/>
      <c r="D18" s="54"/>
      <c r="E18" s="54"/>
      <c r="F18" s="54"/>
      <c r="G18" s="54"/>
      <c r="H18" s="54"/>
    </row>
  </sheetData>
  <sheetProtection/>
  <mergeCells count="24">
    <mergeCell ref="A2:H2"/>
    <mergeCell ref="A5:F5"/>
    <mergeCell ref="C6:E6"/>
    <mergeCell ref="A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8:H18"/>
    <mergeCell ref="A6:A7"/>
    <mergeCell ref="B6:B7"/>
    <mergeCell ref="F6:F7"/>
    <mergeCell ref="G5:G7"/>
    <mergeCell ref="H5:H7"/>
  </mergeCells>
  <printOptions horizontalCentered="1"/>
  <pageMargins left="0.35" right="0.35" top="0.79" bottom="0.79" header="0.51" footer="0.2"/>
  <pageSetup fitToHeight="1"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19"/>
  <sheetViews>
    <sheetView workbookViewId="0" topLeftCell="A1">
      <selection activeCell="J7" sqref="J7"/>
    </sheetView>
  </sheetViews>
  <sheetFormatPr defaultColWidth="10.28125" defaultRowHeight="30" customHeight="1"/>
  <cols>
    <col min="1" max="1" width="12.7109375" style="19" customWidth="1"/>
    <col min="2" max="2" width="33.57421875" style="19" customWidth="1"/>
    <col min="3" max="3" width="16.00390625" style="19" customWidth="1"/>
    <col min="4" max="4" width="15.57421875" style="19" customWidth="1"/>
    <col min="5" max="7" width="18.7109375" style="19" customWidth="1"/>
    <col min="8" max="8" width="16.28125" style="19" customWidth="1"/>
    <col min="9" max="16384" width="10.28125" style="19" customWidth="1"/>
  </cols>
  <sheetData>
    <row r="1" ht="30" customHeight="1">
      <c r="A1" s="18" t="s">
        <v>184</v>
      </c>
    </row>
    <row r="2" spans="1:8" ht="30" customHeight="1">
      <c r="A2" s="34" t="s">
        <v>185</v>
      </c>
      <c r="B2" s="34"/>
      <c r="C2" s="34"/>
      <c r="D2" s="34"/>
      <c r="E2" s="34"/>
      <c r="F2" s="34"/>
      <c r="G2" s="34"/>
      <c r="H2" s="34"/>
    </row>
    <row r="3" spans="1:8" ht="30" customHeight="1">
      <c r="A3" s="35"/>
      <c r="B3" s="35"/>
      <c r="C3" s="35"/>
      <c r="D3" s="35"/>
      <c r="E3" s="35"/>
      <c r="F3" s="35"/>
      <c r="G3" s="36" t="s">
        <v>186</v>
      </c>
      <c r="H3" s="36"/>
    </row>
    <row r="4" spans="1:8" ht="30" customHeight="1">
      <c r="A4" s="35"/>
      <c r="B4" s="35"/>
      <c r="C4" s="35"/>
      <c r="D4" s="35"/>
      <c r="E4" s="35"/>
      <c r="F4" s="35"/>
      <c r="G4" s="36" t="s">
        <v>3</v>
      </c>
      <c r="H4" s="36"/>
    </row>
    <row r="5" spans="1:8" s="17" customFormat="1" ht="30" customHeight="1">
      <c r="A5" s="37" t="s">
        <v>107</v>
      </c>
      <c r="B5" s="37"/>
      <c r="C5" s="38" t="s">
        <v>187</v>
      </c>
      <c r="D5" s="38" t="s">
        <v>188</v>
      </c>
      <c r="E5" s="39" t="s">
        <v>189</v>
      </c>
      <c r="F5" s="39"/>
      <c r="G5" s="39"/>
      <c r="H5" s="37" t="s">
        <v>190</v>
      </c>
    </row>
    <row r="6" spans="1:8" s="17" customFormat="1" ht="30" customHeight="1">
      <c r="A6" s="37" t="s">
        <v>63</v>
      </c>
      <c r="B6" s="37" t="s">
        <v>64</v>
      </c>
      <c r="C6" s="40"/>
      <c r="D6" s="40"/>
      <c r="E6" s="39" t="s">
        <v>65</v>
      </c>
      <c r="F6" s="39" t="s">
        <v>108</v>
      </c>
      <c r="G6" s="39" t="s">
        <v>88</v>
      </c>
      <c r="H6" s="37"/>
    </row>
    <row r="7" spans="1:8" s="17" customFormat="1" ht="30" customHeight="1">
      <c r="A7" s="37" t="s">
        <v>109</v>
      </c>
      <c r="B7" s="37"/>
      <c r="C7" s="37"/>
      <c r="D7" s="37"/>
      <c r="E7" s="37">
        <v>1</v>
      </c>
      <c r="F7" s="37">
        <v>2</v>
      </c>
      <c r="G7" s="37">
        <v>3</v>
      </c>
      <c r="H7" s="37"/>
    </row>
    <row r="8" spans="1:8" s="17" customFormat="1" ht="30" customHeight="1">
      <c r="A8" s="37" t="s">
        <v>66</v>
      </c>
      <c r="B8" s="37"/>
      <c r="C8" s="37"/>
      <c r="D8" s="41">
        <v>3.2</v>
      </c>
      <c r="E8" s="41">
        <v>3.2</v>
      </c>
      <c r="F8" s="41">
        <v>3.2</v>
      </c>
      <c r="G8" s="42"/>
      <c r="H8" s="37"/>
    </row>
    <row r="9" spans="1:8" s="18" customFormat="1" ht="30" customHeight="1">
      <c r="A9" s="43">
        <v>229</v>
      </c>
      <c r="B9" s="44" t="s">
        <v>81</v>
      </c>
      <c r="C9" s="44"/>
      <c r="D9" s="41">
        <v>3.2</v>
      </c>
      <c r="E9" s="41">
        <v>3.2</v>
      </c>
      <c r="F9" s="41">
        <v>3.2</v>
      </c>
      <c r="G9" s="45"/>
      <c r="H9" s="44"/>
    </row>
    <row r="10" spans="1:8" s="18" customFormat="1" ht="30" customHeight="1">
      <c r="A10" s="43">
        <v>22960</v>
      </c>
      <c r="B10" s="44" t="s">
        <v>82</v>
      </c>
      <c r="C10" s="44"/>
      <c r="D10" s="41">
        <v>3.2</v>
      </c>
      <c r="E10" s="41">
        <v>3.2</v>
      </c>
      <c r="F10" s="41">
        <v>3.2</v>
      </c>
      <c r="G10" s="45"/>
      <c r="H10" s="44"/>
    </row>
    <row r="11" spans="1:8" s="18" customFormat="1" ht="30" customHeight="1">
      <c r="A11" s="43">
        <v>2296002</v>
      </c>
      <c r="B11" s="44" t="s">
        <v>83</v>
      </c>
      <c r="C11" s="44"/>
      <c r="D11" s="41">
        <v>3.2</v>
      </c>
      <c r="E11" s="41">
        <v>3.2</v>
      </c>
      <c r="F11" s="41">
        <v>3.2</v>
      </c>
      <c r="G11" s="45"/>
      <c r="H11" s="44"/>
    </row>
    <row r="12" spans="1:8" s="18" customFormat="1" ht="30" customHeight="1">
      <c r="A12" s="37"/>
      <c r="B12" s="44"/>
      <c r="C12" s="44"/>
      <c r="D12" s="44"/>
      <c r="E12" s="45"/>
      <c r="F12" s="45"/>
      <c r="G12" s="45"/>
      <c r="H12" s="44"/>
    </row>
    <row r="13" spans="1:8" s="18" customFormat="1" ht="30" customHeight="1">
      <c r="A13" s="37"/>
      <c r="B13" s="44"/>
      <c r="C13" s="44"/>
      <c r="D13" s="44"/>
      <c r="E13" s="45"/>
      <c r="F13" s="45"/>
      <c r="G13" s="45"/>
      <c r="H13" s="44"/>
    </row>
    <row r="14" spans="1:8" s="18" customFormat="1" ht="30" customHeight="1">
      <c r="A14" s="37"/>
      <c r="B14" s="44"/>
      <c r="C14" s="44"/>
      <c r="D14" s="44"/>
      <c r="E14" s="45"/>
      <c r="F14" s="45"/>
      <c r="G14" s="45"/>
      <c r="H14" s="44"/>
    </row>
    <row r="15" spans="1:8" ht="30" customHeight="1">
      <c r="A15" s="46" t="s">
        <v>191</v>
      </c>
      <c r="B15" s="47"/>
      <c r="C15" s="47"/>
      <c r="D15" s="47"/>
      <c r="E15" s="47"/>
      <c r="F15" s="47"/>
      <c r="G15" s="47"/>
      <c r="H15" s="48"/>
    </row>
    <row r="16" ht="30" customHeight="1">
      <c r="A16" s="33"/>
    </row>
    <row r="17" ht="30" customHeight="1">
      <c r="A17" s="33"/>
    </row>
    <row r="18" ht="30" customHeight="1">
      <c r="A18" s="33"/>
    </row>
    <row r="19" ht="30" customHeight="1">
      <c r="A19" s="33"/>
    </row>
  </sheetData>
  <sheetProtection/>
  <mergeCells count="9">
    <mergeCell ref="A2:H2"/>
    <mergeCell ref="A5:B5"/>
    <mergeCell ref="E5:G5"/>
    <mergeCell ref="A7:B7"/>
    <mergeCell ref="A8:B8"/>
    <mergeCell ref="A15:G15"/>
    <mergeCell ref="C5:C6"/>
    <mergeCell ref="D5:D6"/>
    <mergeCell ref="H5:H6"/>
  </mergeCells>
  <printOptions horizontalCentered="1"/>
  <pageMargins left="0.35" right="0.35" top="0.79" bottom="0.79" header="0.51" footer="0.2"/>
  <pageSetup fitToHeight="1" fitToWidth="1" horizontalDpi="600" verticalDpi="600" orientation="landscape" paperSize="9" scale="77"/>
</worksheet>
</file>

<file path=xl/worksheets/sheet12.xml><?xml version="1.0" encoding="utf-8"?>
<worksheet xmlns="http://schemas.openxmlformats.org/spreadsheetml/2006/main" xmlns:r="http://schemas.openxmlformats.org/officeDocument/2006/relationships">
  <sheetPr>
    <pageSetUpPr fitToPage="1"/>
  </sheetPr>
  <dimension ref="A1:C27"/>
  <sheetViews>
    <sheetView workbookViewId="0" topLeftCell="A4">
      <selection activeCell="F11" sqref="F11"/>
    </sheetView>
  </sheetViews>
  <sheetFormatPr defaultColWidth="10.28125" defaultRowHeight="28.5" customHeight="1"/>
  <cols>
    <col min="1" max="1" width="14.28125" style="19" customWidth="1"/>
    <col min="2" max="2" width="45.00390625" style="19" customWidth="1"/>
    <col min="3" max="3" width="23.140625" style="19" customWidth="1"/>
    <col min="4" max="16384" width="10.28125" style="19" customWidth="1"/>
  </cols>
  <sheetData>
    <row r="1" ht="28.5" customHeight="1">
      <c r="A1" s="18" t="s">
        <v>192</v>
      </c>
    </row>
    <row r="2" spans="1:3" ht="28.5" customHeight="1">
      <c r="A2" s="20" t="s">
        <v>193</v>
      </c>
      <c r="B2" s="20"/>
      <c r="C2" s="20"/>
    </row>
    <row r="3" spans="1:3" ht="28.5" customHeight="1">
      <c r="A3" s="21"/>
      <c r="B3" s="21"/>
      <c r="C3" s="22" t="s">
        <v>194</v>
      </c>
    </row>
    <row r="4" spans="1:3" ht="28.5" customHeight="1">
      <c r="A4" s="23"/>
      <c r="B4" s="23"/>
      <c r="C4" s="22" t="s">
        <v>3</v>
      </c>
    </row>
    <row r="5" spans="1:3" s="17" customFormat="1" ht="28.5" customHeight="1">
      <c r="A5" s="24" t="s">
        <v>107</v>
      </c>
      <c r="B5" s="24"/>
      <c r="C5" s="25" t="s">
        <v>195</v>
      </c>
    </row>
    <row r="6" spans="1:3" s="17" customFormat="1" ht="28.5" customHeight="1">
      <c r="A6" s="24" t="s">
        <v>196</v>
      </c>
      <c r="B6" s="24" t="s">
        <v>64</v>
      </c>
      <c r="C6" s="25"/>
    </row>
    <row r="7" spans="1:3" s="17" customFormat="1" ht="28.5" customHeight="1">
      <c r="A7" s="24" t="s">
        <v>66</v>
      </c>
      <c r="B7" s="24"/>
      <c r="C7" s="26">
        <f>C8+C19+C21</f>
        <v>251.08</v>
      </c>
    </row>
    <row r="8" spans="1:3" s="17" customFormat="1" ht="28.5" customHeight="1">
      <c r="A8" s="27">
        <v>302</v>
      </c>
      <c r="B8" s="28" t="s">
        <v>122</v>
      </c>
      <c r="C8" s="26">
        <f>SUM(C9:C18)</f>
        <v>37.59</v>
      </c>
    </row>
    <row r="9" spans="1:3" s="17" customFormat="1" ht="28.5" customHeight="1">
      <c r="A9" s="29">
        <v>30201</v>
      </c>
      <c r="B9" s="30" t="s">
        <v>123</v>
      </c>
      <c r="C9" s="26">
        <v>3.79</v>
      </c>
    </row>
    <row r="10" spans="1:3" s="17" customFormat="1" ht="28.5" customHeight="1">
      <c r="A10" s="29">
        <v>30202</v>
      </c>
      <c r="B10" s="30" t="s">
        <v>124</v>
      </c>
      <c r="C10" s="26">
        <v>0.43</v>
      </c>
    </row>
    <row r="11" spans="1:3" s="18" customFormat="1" ht="28.5" customHeight="1">
      <c r="A11" s="29">
        <v>30207</v>
      </c>
      <c r="B11" s="29" t="s">
        <v>125</v>
      </c>
      <c r="C11" s="26">
        <v>3.08</v>
      </c>
    </row>
    <row r="12" spans="1:3" s="18" customFormat="1" ht="28.5" customHeight="1">
      <c r="A12" s="29">
        <v>30211</v>
      </c>
      <c r="B12" s="29" t="s">
        <v>126</v>
      </c>
      <c r="C12" s="26">
        <v>11.33</v>
      </c>
    </row>
    <row r="13" spans="1:3" s="18" customFormat="1" ht="28.5" customHeight="1">
      <c r="A13" s="29">
        <v>30213</v>
      </c>
      <c r="B13" s="29" t="s">
        <v>127</v>
      </c>
      <c r="C13" s="26">
        <v>4.83</v>
      </c>
    </row>
    <row r="14" spans="1:3" s="18" customFormat="1" ht="28.5" customHeight="1">
      <c r="A14" s="29">
        <v>30216</v>
      </c>
      <c r="B14" s="29" t="s">
        <v>128</v>
      </c>
      <c r="C14" s="26">
        <v>4.92</v>
      </c>
    </row>
    <row r="15" spans="1:3" s="18" customFormat="1" ht="28.5" customHeight="1">
      <c r="A15" s="29">
        <v>30217</v>
      </c>
      <c r="B15" s="29" t="s">
        <v>129</v>
      </c>
      <c r="C15" s="26">
        <v>0.42</v>
      </c>
    </row>
    <row r="16" spans="1:3" s="18" customFormat="1" ht="28.5" customHeight="1">
      <c r="A16" s="29">
        <v>30226</v>
      </c>
      <c r="B16" s="29" t="s">
        <v>130</v>
      </c>
      <c r="C16" s="26">
        <v>2.37</v>
      </c>
    </row>
    <row r="17" spans="1:3" s="18" customFormat="1" ht="28.5" customHeight="1">
      <c r="A17" s="29">
        <v>30228</v>
      </c>
      <c r="B17" s="29" t="s">
        <v>131</v>
      </c>
      <c r="C17" s="26">
        <v>4.56</v>
      </c>
    </row>
    <row r="18" spans="1:3" s="18" customFormat="1" ht="28.5" customHeight="1">
      <c r="A18" s="29">
        <v>30299</v>
      </c>
      <c r="B18" s="29" t="s">
        <v>132</v>
      </c>
      <c r="C18" s="26">
        <v>1.86</v>
      </c>
    </row>
    <row r="19" spans="1:3" s="18" customFormat="1" ht="28.5" customHeight="1">
      <c r="A19" s="27">
        <v>304</v>
      </c>
      <c r="B19" s="27" t="s">
        <v>140</v>
      </c>
      <c r="C19" s="26">
        <v>213</v>
      </c>
    </row>
    <row r="20" spans="1:3" s="18" customFormat="1" ht="28.5" customHeight="1">
      <c r="A20" s="29">
        <v>30499</v>
      </c>
      <c r="B20" s="29" t="s">
        <v>141</v>
      </c>
      <c r="C20" s="26">
        <v>213</v>
      </c>
    </row>
    <row r="21" spans="1:3" s="18" customFormat="1" ht="28.5" customHeight="1">
      <c r="A21" s="27">
        <v>310</v>
      </c>
      <c r="B21" s="27" t="s">
        <v>142</v>
      </c>
      <c r="C21" s="26">
        <v>0.49</v>
      </c>
    </row>
    <row r="22" spans="1:3" s="18" customFormat="1" ht="28.5" customHeight="1">
      <c r="A22" s="29">
        <v>31007</v>
      </c>
      <c r="B22" s="29" t="s">
        <v>143</v>
      </c>
      <c r="C22" s="26">
        <v>0.49</v>
      </c>
    </row>
    <row r="23" spans="1:3" ht="28.5" customHeight="1">
      <c r="A23" s="31" t="s">
        <v>197</v>
      </c>
      <c r="B23" s="32"/>
      <c r="C23" s="32"/>
    </row>
    <row r="24" ht="28.5" customHeight="1">
      <c r="A24" s="33"/>
    </row>
    <row r="25" ht="28.5" customHeight="1">
      <c r="A25" s="33"/>
    </row>
    <row r="26" ht="28.5" customHeight="1">
      <c r="A26" s="33"/>
    </row>
    <row r="27" ht="28.5" customHeight="1">
      <c r="A27" s="33"/>
    </row>
  </sheetData>
  <sheetProtection/>
  <mergeCells count="5">
    <mergeCell ref="A2:C2"/>
    <mergeCell ref="A5:B5"/>
    <mergeCell ref="A7:B7"/>
    <mergeCell ref="A23:C23"/>
    <mergeCell ref="C5:C6"/>
  </mergeCells>
  <printOptions horizontalCentered="1"/>
  <pageMargins left="0.35" right="0.35" top="0.79" bottom="0.79" header="0.51" footer="0.2"/>
  <pageSetup fitToHeight="1" fitToWidth="1"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D11"/>
  <sheetViews>
    <sheetView workbookViewId="0" topLeftCell="A1">
      <selection activeCell="H5" sqref="H5"/>
    </sheetView>
  </sheetViews>
  <sheetFormatPr defaultColWidth="10.28125" defaultRowHeight="30" customHeight="1"/>
  <cols>
    <col min="1" max="1" width="21.57421875" style="1" customWidth="1"/>
    <col min="2" max="3" width="18.28125" style="1" customWidth="1"/>
    <col min="4" max="4" width="20.140625" style="1" customWidth="1"/>
    <col min="5" max="5" width="10.8515625" style="1" customWidth="1"/>
    <col min="6" max="16384" width="10.28125" style="1" customWidth="1"/>
  </cols>
  <sheetData>
    <row r="1" ht="30" customHeight="1">
      <c r="A1" s="2" t="s">
        <v>198</v>
      </c>
    </row>
    <row r="2" spans="1:4" ht="30" customHeight="1">
      <c r="A2" s="3" t="s">
        <v>199</v>
      </c>
      <c r="B2" s="3"/>
      <c r="C2" s="3"/>
      <c r="D2" s="3"/>
    </row>
    <row r="3" spans="1:4" ht="30" customHeight="1">
      <c r="A3" s="4"/>
      <c r="B3" s="2"/>
      <c r="C3" s="2"/>
      <c r="D3" s="5" t="s">
        <v>200</v>
      </c>
    </row>
    <row r="4" spans="1:4" ht="30" customHeight="1">
      <c r="A4" s="2"/>
      <c r="B4" s="2"/>
      <c r="C4" s="2"/>
      <c r="D4" s="5" t="s">
        <v>201</v>
      </c>
    </row>
    <row r="5" spans="1:4" ht="30" customHeight="1">
      <c r="A5" s="6" t="s">
        <v>202</v>
      </c>
      <c r="B5" s="7" t="s">
        <v>203</v>
      </c>
      <c r="C5" s="8"/>
      <c r="D5" s="9"/>
    </row>
    <row r="6" spans="1:4" ht="30" customHeight="1">
      <c r="A6" s="6"/>
      <c r="B6" s="6" t="s">
        <v>53</v>
      </c>
      <c r="C6" s="6" t="s">
        <v>204</v>
      </c>
      <c r="D6" s="6" t="s">
        <v>205</v>
      </c>
    </row>
    <row r="7" spans="1:4" ht="30" customHeight="1">
      <c r="A7" s="10" t="s">
        <v>66</v>
      </c>
      <c r="B7" s="11" t="s">
        <v>206</v>
      </c>
      <c r="C7" s="12"/>
      <c r="D7" s="13"/>
    </row>
    <row r="8" spans="1:4" ht="30" customHeight="1">
      <c r="A8" s="14" t="s">
        <v>207</v>
      </c>
      <c r="B8" s="15"/>
      <c r="C8" s="15"/>
      <c r="D8" s="15"/>
    </row>
    <row r="9" spans="1:4" ht="30" customHeight="1">
      <c r="A9" s="14" t="s">
        <v>208</v>
      </c>
      <c r="B9" s="15"/>
      <c r="C9" s="15"/>
      <c r="D9" s="15"/>
    </row>
    <row r="10" spans="1:4" ht="30" customHeight="1">
      <c r="A10" s="14" t="s">
        <v>209</v>
      </c>
      <c r="B10" s="15"/>
      <c r="C10" s="15"/>
      <c r="D10" s="15"/>
    </row>
    <row r="11" spans="1:4" ht="60" customHeight="1">
      <c r="A11" s="16" t="s">
        <v>210</v>
      </c>
      <c r="B11" s="16"/>
      <c r="C11" s="16"/>
      <c r="D11" s="16"/>
    </row>
  </sheetData>
  <sheetProtection/>
  <mergeCells count="4">
    <mergeCell ref="A2:D2"/>
    <mergeCell ref="B5:D5"/>
    <mergeCell ref="A11:D11"/>
    <mergeCell ref="A5:A6"/>
  </mergeCells>
  <printOptions horizontalCentered="1"/>
  <pageMargins left="0.47" right="0.39" top="0.98" bottom="0.98"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24"/>
  <sheetViews>
    <sheetView workbookViewId="0" topLeftCell="A1">
      <selection activeCell="E10" sqref="E10"/>
    </sheetView>
  </sheetViews>
  <sheetFormatPr defaultColWidth="9.140625" defaultRowHeight="12.75"/>
  <cols>
    <col min="1" max="1" width="11.421875" style="62" customWidth="1"/>
    <col min="2" max="2" width="46.28125" style="62" customWidth="1"/>
    <col min="3" max="5" width="13.57421875" style="62" customWidth="1"/>
    <col min="6" max="7" width="9.28125" style="62" customWidth="1"/>
    <col min="8" max="8" width="17.8515625" style="62" customWidth="1"/>
    <col min="9" max="9" width="17.421875" style="62" customWidth="1"/>
    <col min="10" max="10" width="9.7109375" style="62" customWidth="1"/>
    <col min="11" max="16384" width="9.140625" style="62" customWidth="1"/>
  </cols>
  <sheetData>
    <row r="1" ht="12.75">
      <c r="A1" s="62" t="s">
        <v>54</v>
      </c>
    </row>
    <row r="2" spans="1:9" ht="25.5">
      <c r="A2" s="63" t="s">
        <v>55</v>
      </c>
      <c r="B2" s="63"/>
      <c r="C2" s="63"/>
      <c r="D2" s="63"/>
      <c r="E2" s="63"/>
      <c r="F2" s="63"/>
      <c r="G2" s="63"/>
      <c r="H2" s="63"/>
      <c r="I2" s="63"/>
    </row>
    <row r="3" ht="15.75" customHeight="1">
      <c r="I3" s="55" t="s">
        <v>56</v>
      </c>
    </row>
    <row r="4" spans="1:9" ht="15.75" customHeight="1">
      <c r="A4" s="64"/>
      <c r="E4" s="65"/>
      <c r="I4" s="55" t="s">
        <v>3</v>
      </c>
    </row>
    <row r="5" spans="1:9" ht="15" customHeight="1">
      <c r="A5" s="81" t="s">
        <v>7</v>
      </c>
      <c r="B5" s="81" t="s">
        <v>5</v>
      </c>
      <c r="C5" s="82" t="s">
        <v>46</v>
      </c>
      <c r="D5" s="82" t="s">
        <v>57</v>
      </c>
      <c r="E5" s="82" t="s">
        <v>58</v>
      </c>
      <c r="F5" s="82" t="s">
        <v>59</v>
      </c>
      <c r="G5" s="82" t="s">
        <v>60</v>
      </c>
      <c r="H5" s="82" t="s">
        <v>61</v>
      </c>
      <c r="I5" s="82" t="s">
        <v>62</v>
      </c>
    </row>
    <row r="6" spans="1:9" ht="31.5" customHeight="1">
      <c r="A6" s="82" t="s">
        <v>63</v>
      </c>
      <c r="B6" s="81" t="s">
        <v>64</v>
      </c>
      <c r="C6" s="82" t="s">
        <v>5</v>
      </c>
      <c r="D6" s="82" t="s">
        <v>5</v>
      </c>
      <c r="E6" s="82" t="s">
        <v>5</v>
      </c>
      <c r="F6" s="82" t="s">
        <v>5</v>
      </c>
      <c r="G6" s="82" t="s">
        <v>5</v>
      </c>
      <c r="H6" s="82" t="s">
        <v>5</v>
      </c>
      <c r="I6" s="82" t="s">
        <v>65</v>
      </c>
    </row>
    <row r="7" spans="1:9" ht="15.75" customHeight="1">
      <c r="A7" s="81" t="s">
        <v>66</v>
      </c>
      <c r="B7" s="81"/>
      <c r="C7" s="69">
        <v>1343.59</v>
      </c>
      <c r="D7" s="69">
        <f>D8+D11+D14+D17+D22</f>
        <v>1343.59</v>
      </c>
      <c r="E7" s="69"/>
      <c r="F7" s="69"/>
      <c r="G7" s="69"/>
      <c r="H7" s="69"/>
      <c r="I7" s="69"/>
    </row>
    <row r="8" spans="1:9" ht="15.75" customHeight="1">
      <c r="A8" s="70">
        <v>210</v>
      </c>
      <c r="B8" s="70" t="s">
        <v>67</v>
      </c>
      <c r="C8" s="69">
        <v>49.32</v>
      </c>
      <c r="D8" s="69">
        <v>49.32</v>
      </c>
      <c r="E8" s="69"/>
      <c r="F8" s="69"/>
      <c r="G8" s="69"/>
      <c r="H8" s="69"/>
      <c r="I8" s="69"/>
    </row>
    <row r="9" spans="1:9" ht="15.75" customHeight="1">
      <c r="A9" s="70">
        <v>21005</v>
      </c>
      <c r="B9" s="70" t="s">
        <v>68</v>
      </c>
      <c r="C9" s="69">
        <v>49.32</v>
      </c>
      <c r="D9" s="69">
        <v>49.32</v>
      </c>
      <c r="E9" s="69"/>
      <c r="F9" s="69"/>
      <c r="G9" s="69"/>
      <c r="H9" s="69"/>
      <c r="I9" s="69"/>
    </row>
    <row r="10" spans="1:9" ht="15.75" customHeight="1">
      <c r="A10" s="70">
        <v>2100501</v>
      </c>
      <c r="B10" s="70" t="s">
        <v>69</v>
      </c>
      <c r="C10" s="69">
        <v>49.32</v>
      </c>
      <c r="D10" s="69">
        <v>49.32</v>
      </c>
      <c r="E10" s="69"/>
      <c r="F10" s="69"/>
      <c r="G10" s="69"/>
      <c r="H10" s="69"/>
      <c r="I10" s="69"/>
    </row>
    <row r="11" spans="1:9" ht="15.75" customHeight="1">
      <c r="A11" s="70">
        <v>213</v>
      </c>
      <c r="B11" s="70" t="s">
        <v>70</v>
      </c>
      <c r="C11" s="69">
        <v>200</v>
      </c>
      <c r="D11" s="69">
        <v>200</v>
      </c>
      <c r="E11" s="69"/>
      <c r="F11" s="69"/>
      <c r="G11" s="69"/>
      <c r="H11" s="69"/>
      <c r="I11" s="69"/>
    </row>
    <row r="12" spans="1:9" ht="15.75" customHeight="1">
      <c r="A12" s="70">
        <v>21301</v>
      </c>
      <c r="B12" s="70" t="s">
        <v>71</v>
      </c>
      <c r="C12" s="69">
        <v>200</v>
      </c>
      <c r="D12" s="69">
        <v>200</v>
      </c>
      <c r="E12" s="69"/>
      <c r="F12" s="69"/>
      <c r="G12" s="69"/>
      <c r="H12" s="69"/>
      <c r="I12" s="69"/>
    </row>
    <row r="13" spans="1:9" ht="15.75" customHeight="1">
      <c r="A13" s="70">
        <v>2130199</v>
      </c>
      <c r="B13" s="70" t="s">
        <v>72</v>
      </c>
      <c r="C13" s="69">
        <v>200</v>
      </c>
      <c r="D13" s="69">
        <v>200</v>
      </c>
      <c r="E13" s="69"/>
      <c r="F13" s="69"/>
      <c r="G13" s="69"/>
      <c r="H13" s="69"/>
      <c r="I13" s="69"/>
    </row>
    <row r="14" spans="1:9" ht="15.75" customHeight="1">
      <c r="A14" s="70">
        <v>216</v>
      </c>
      <c r="B14" s="70" t="s">
        <v>73</v>
      </c>
      <c r="C14" s="69">
        <v>1003</v>
      </c>
      <c r="D14" s="69">
        <v>1003</v>
      </c>
      <c r="E14" s="69"/>
      <c r="F14" s="69"/>
      <c r="G14" s="69"/>
      <c r="H14" s="69"/>
      <c r="I14" s="69"/>
    </row>
    <row r="15" spans="1:9" ht="13.5">
      <c r="A15" s="70">
        <v>21602</v>
      </c>
      <c r="B15" s="70" t="s">
        <v>74</v>
      </c>
      <c r="C15" s="69">
        <v>1003</v>
      </c>
      <c r="D15" s="69">
        <v>1003</v>
      </c>
      <c r="E15" s="69"/>
      <c r="F15" s="69"/>
      <c r="G15" s="69"/>
      <c r="H15" s="69"/>
      <c r="I15" s="69"/>
    </row>
    <row r="16" spans="1:9" ht="13.5">
      <c r="A16" s="70">
        <v>2160201</v>
      </c>
      <c r="B16" s="70" t="s">
        <v>75</v>
      </c>
      <c r="C16" s="69">
        <v>1003</v>
      </c>
      <c r="D16" s="69">
        <v>1003</v>
      </c>
      <c r="E16" s="69"/>
      <c r="F16" s="69"/>
      <c r="G16" s="69"/>
      <c r="H16" s="69"/>
      <c r="I16" s="69"/>
    </row>
    <row r="17" spans="1:9" ht="13.5">
      <c r="A17" s="70">
        <v>221</v>
      </c>
      <c r="B17" s="70" t="s">
        <v>76</v>
      </c>
      <c r="C17" s="69">
        <v>88.07</v>
      </c>
      <c r="D17" s="69">
        <v>88.07</v>
      </c>
      <c r="E17" s="69"/>
      <c r="F17" s="69"/>
      <c r="G17" s="69"/>
      <c r="H17" s="69"/>
      <c r="I17" s="69"/>
    </row>
    <row r="18" spans="1:9" ht="13.5">
      <c r="A18" s="70">
        <v>22102</v>
      </c>
      <c r="B18" s="70" t="s">
        <v>77</v>
      </c>
      <c r="C18" s="69">
        <v>88.07</v>
      </c>
      <c r="D18" s="69">
        <f>D19+D20+D21</f>
        <v>88.07000000000001</v>
      </c>
      <c r="E18" s="69"/>
      <c r="F18" s="69"/>
      <c r="G18" s="69"/>
      <c r="H18" s="69"/>
      <c r="I18" s="69"/>
    </row>
    <row r="19" spans="1:9" ht="13.5">
      <c r="A19" s="70">
        <v>2210201</v>
      </c>
      <c r="B19" s="70" t="s">
        <v>78</v>
      </c>
      <c r="C19" s="69">
        <v>45.67</v>
      </c>
      <c r="D19" s="69">
        <v>45.67</v>
      </c>
      <c r="E19" s="69"/>
      <c r="F19" s="69"/>
      <c r="G19" s="69"/>
      <c r="H19" s="69"/>
      <c r="I19" s="69"/>
    </row>
    <row r="20" spans="1:9" ht="13.5">
      <c r="A20" s="70">
        <v>2210202</v>
      </c>
      <c r="B20" s="70" t="s">
        <v>79</v>
      </c>
      <c r="C20" s="69">
        <v>32.64</v>
      </c>
      <c r="D20" s="69">
        <v>32.64</v>
      </c>
      <c r="E20" s="69"/>
      <c r="F20" s="69"/>
      <c r="G20" s="69"/>
      <c r="H20" s="69"/>
      <c r="I20" s="69"/>
    </row>
    <row r="21" spans="1:9" ht="13.5">
      <c r="A21" s="70">
        <v>2210203</v>
      </c>
      <c r="B21" s="70" t="s">
        <v>80</v>
      </c>
      <c r="C21" s="69">
        <v>9.76</v>
      </c>
      <c r="D21" s="69">
        <v>9.76</v>
      </c>
      <c r="E21" s="69"/>
      <c r="F21" s="69"/>
      <c r="G21" s="69"/>
      <c r="H21" s="69"/>
      <c r="I21" s="69"/>
    </row>
    <row r="22" spans="1:9" ht="13.5">
      <c r="A22" s="70">
        <v>229</v>
      </c>
      <c r="B22" s="70" t="s">
        <v>81</v>
      </c>
      <c r="C22" s="69">
        <v>3.2</v>
      </c>
      <c r="D22" s="69">
        <v>3.2</v>
      </c>
      <c r="E22" s="69"/>
      <c r="F22" s="69"/>
      <c r="G22" s="69"/>
      <c r="H22" s="69"/>
      <c r="I22" s="69"/>
    </row>
    <row r="23" spans="1:9" ht="13.5">
      <c r="A23" s="70">
        <v>22960</v>
      </c>
      <c r="B23" s="70" t="s">
        <v>82</v>
      </c>
      <c r="C23" s="69">
        <v>3.2</v>
      </c>
      <c r="D23" s="69">
        <v>3.2</v>
      </c>
      <c r="E23" s="69"/>
      <c r="F23" s="69"/>
      <c r="G23" s="69"/>
      <c r="H23" s="69"/>
      <c r="I23" s="69"/>
    </row>
    <row r="24" spans="1:9" ht="13.5">
      <c r="A24" s="70">
        <v>2296002</v>
      </c>
      <c r="B24" s="70" t="s">
        <v>83</v>
      </c>
      <c r="C24" s="69">
        <v>3.2</v>
      </c>
      <c r="D24" s="69">
        <v>3.2</v>
      </c>
      <c r="E24" s="69"/>
      <c r="F24" s="69"/>
      <c r="G24" s="69"/>
      <c r="H24" s="69"/>
      <c r="I24" s="69"/>
    </row>
  </sheetData>
  <sheetProtection/>
  <mergeCells count="10">
    <mergeCell ref="A2:I2"/>
    <mergeCell ref="A5:B5"/>
    <mergeCell ref="A7:B7"/>
    <mergeCell ref="C5:C6"/>
    <mergeCell ref="D5:D6"/>
    <mergeCell ref="E5:E6"/>
    <mergeCell ref="F5:F6"/>
    <mergeCell ref="G5:G6"/>
    <mergeCell ref="H5:H6"/>
    <mergeCell ref="I5:I6"/>
  </mergeCells>
  <printOptions horizontalCentered="1"/>
  <pageMargins left="0.75" right="0.75" top="0.98" bottom="0.98" header="0.51" footer="0.51"/>
  <pageSetup fitToHeight="1" fitToWidth="1" horizontalDpi="600" verticalDpi="600" orientation="landscape" paperSize="9" scale="83"/>
</worksheet>
</file>

<file path=xl/worksheets/sheet3.xml><?xml version="1.0" encoding="utf-8"?>
<worksheet xmlns="http://schemas.openxmlformats.org/spreadsheetml/2006/main" xmlns:r="http://schemas.openxmlformats.org/officeDocument/2006/relationships">
  <sheetPr>
    <pageSetUpPr fitToPage="1"/>
  </sheetPr>
  <dimension ref="A1:H24"/>
  <sheetViews>
    <sheetView workbookViewId="0" topLeftCell="A1">
      <selection activeCell="B7" sqref="B7"/>
    </sheetView>
  </sheetViews>
  <sheetFormatPr defaultColWidth="9.140625" defaultRowHeight="12.75"/>
  <cols>
    <col min="1" max="1" width="11.421875" style="76" customWidth="1"/>
    <col min="2" max="2" width="46.28125" style="76" customWidth="1"/>
    <col min="3" max="3" width="13.57421875" style="76" customWidth="1"/>
    <col min="4" max="4" width="10.8515625" style="76" customWidth="1"/>
    <col min="5" max="5" width="9.28125" style="76" customWidth="1"/>
    <col min="6" max="6" width="13.57421875" style="76" customWidth="1"/>
    <col min="7" max="7" width="9.28125" style="76" customWidth="1"/>
    <col min="8" max="8" width="20.00390625" style="76" customWidth="1"/>
    <col min="9" max="9" width="9.7109375" style="76" customWidth="1"/>
    <col min="10" max="16384" width="9.140625" style="76" customWidth="1"/>
  </cols>
  <sheetData>
    <row r="1" ht="12.75">
      <c r="A1" s="76" t="s">
        <v>84</v>
      </c>
    </row>
    <row r="2" spans="1:8" ht="25.5">
      <c r="A2" s="77" t="s">
        <v>85</v>
      </c>
      <c r="B2" s="77"/>
      <c r="C2" s="77"/>
      <c r="D2" s="77"/>
      <c r="E2" s="77"/>
      <c r="F2" s="77"/>
      <c r="G2" s="77"/>
      <c r="H2" s="77"/>
    </row>
    <row r="3" ht="13.5">
      <c r="H3" s="78" t="s">
        <v>86</v>
      </c>
    </row>
    <row r="4" spans="1:8" ht="14.25">
      <c r="A4" s="79"/>
      <c r="D4" s="80"/>
      <c r="H4" s="78" t="s">
        <v>3</v>
      </c>
    </row>
    <row r="5" spans="1:8" ht="13.5">
      <c r="A5" s="81" t="s">
        <v>7</v>
      </c>
      <c r="B5" s="81" t="s">
        <v>5</v>
      </c>
      <c r="C5" s="82" t="s">
        <v>47</v>
      </c>
      <c r="D5" s="82" t="s">
        <v>87</v>
      </c>
      <c r="E5" s="82" t="s">
        <v>88</v>
      </c>
      <c r="F5" s="82" t="s">
        <v>89</v>
      </c>
      <c r="G5" s="82" t="s">
        <v>90</v>
      </c>
      <c r="H5" s="82" t="s">
        <v>91</v>
      </c>
    </row>
    <row r="6" spans="1:8" ht="27">
      <c r="A6" s="82" t="s">
        <v>63</v>
      </c>
      <c r="B6" s="81" t="s">
        <v>64</v>
      </c>
      <c r="C6" s="82" t="s">
        <v>5</v>
      </c>
      <c r="D6" s="82" t="s">
        <v>5</v>
      </c>
      <c r="E6" s="82" t="s">
        <v>5</v>
      </c>
      <c r="F6" s="82" t="s">
        <v>5</v>
      </c>
      <c r="G6" s="82" t="s">
        <v>5</v>
      </c>
      <c r="H6" s="82" t="s">
        <v>5</v>
      </c>
    </row>
    <row r="7" spans="1:8" ht="13.5">
      <c r="A7" s="83"/>
      <c r="B7" s="81" t="s">
        <v>66</v>
      </c>
      <c r="C7" s="69">
        <v>1343.59</v>
      </c>
      <c r="D7" s="69">
        <v>1343.59</v>
      </c>
      <c r="E7" s="69"/>
      <c r="F7" s="69"/>
      <c r="G7" s="69"/>
      <c r="H7" s="69"/>
    </row>
    <row r="8" spans="1:8" ht="13.5">
      <c r="A8" s="70">
        <v>210</v>
      </c>
      <c r="B8" s="70" t="s">
        <v>67</v>
      </c>
      <c r="C8" s="69">
        <v>49.32</v>
      </c>
      <c r="D8" s="69">
        <v>49.32</v>
      </c>
      <c r="E8" s="69"/>
      <c r="F8" s="69"/>
      <c r="G8" s="69"/>
      <c r="H8" s="69"/>
    </row>
    <row r="9" spans="1:8" ht="13.5">
      <c r="A9" s="70">
        <v>21005</v>
      </c>
      <c r="B9" s="70" t="s">
        <v>68</v>
      </c>
      <c r="C9" s="69">
        <v>49.32</v>
      </c>
      <c r="D9" s="69">
        <v>49.32</v>
      </c>
      <c r="E9" s="69"/>
      <c r="F9" s="69"/>
      <c r="G9" s="69"/>
      <c r="H9" s="69"/>
    </row>
    <row r="10" spans="1:8" ht="13.5">
      <c r="A10" s="70">
        <v>2100501</v>
      </c>
      <c r="B10" s="70" t="s">
        <v>69</v>
      </c>
      <c r="C10" s="69">
        <v>49.32</v>
      </c>
      <c r="D10" s="69">
        <v>49.32</v>
      </c>
      <c r="E10" s="69"/>
      <c r="F10" s="69"/>
      <c r="G10" s="69"/>
      <c r="H10" s="69"/>
    </row>
    <row r="11" spans="1:8" ht="13.5">
      <c r="A11" s="70">
        <v>213</v>
      </c>
      <c r="B11" s="70" t="s">
        <v>70</v>
      </c>
      <c r="C11" s="69">
        <v>200</v>
      </c>
      <c r="D11" s="69">
        <v>200</v>
      </c>
      <c r="E11" s="69"/>
      <c r="F11" s="69"/>
      <c r="G11" s="69"/>
      <c r="H11" s="69"/>
    </row>
    <row r="12" spans="1:8" ht="13.5">
      <c r="A12" s="70">
        <v>21301</v>
      </c>
      <c r="B12" s="70" t="s">
        <v>71</v>
      </c>
      <c r="C12" s="69">
        <v>200</v>
      </c>
      <c r="D12" s="69">
        <v>200</v>
      </c>
      <c r="E12" s="69"/>
      <c r="F12" s="69"/>
      <c r="G12" s="69"/>
      <c r="H12" s="69"/>
    </row>
    <row r="13" spans="1:8" ht="13.5">
      <c r="A13" s="70">
        <v>2130199</v>
      </c>
      <c r="B13" s="70" t="s">
        <v>72</v>
      </c>
      <c r="C13" s="69">
        <v>200</v>
      </c>
      <c r="D13" s="69">
        <v>200</v>
      </c>
      <c r="E13" s="69"/>
      <c r="F13" s="69"/>
      <c r="G13" s="69"/>
      <c r="H13" s="69"/>
    </row>
    <row r="14" spans="1:8" ht="13.5">
      <c r="A14" s="70">
        <v>216</v>
      </c>
      <c r="B14" s="70" t="s">
        <v>73</v>
      </c>
      <c r="C14" s="69">
        <v>1003</v>
      </c>
      <c r="D14" s="69">
        <v>1003</v>
      </c>
      <c r="E14" s="69"/>
      <c r="F14" s="69"/>
      <c r="G14" s="69"/>
      <c r="H14" s="69"/>
    </row>
    <row r="15" spans="1:8" ht="13.5">
      <c r="A15" s="70">
        <v>21602</v>
      </c>
      <c r="B15" s="70" t="s">
        <v>74</v>
      </c>
      <c r="C15" s="69">
        <v>1003</v>
      </c>
      <c r="D15" s="69">
        <v>1003</v>
      </c>
      <c r="E15" s="69"/>
      <c r="F15" s="69"/>
      <c r="G15" s="69"/>
      <c r="H15" s="69"/>
    </row>
    <row r="16" spans="1:8" ht="13.5">
      <c r="A16" s="70">
        <v>2160201</v>
      </c>
      <c r="B16" s="70" t="s">
        <v>75</v>
      </c>
      <c r="C16" s="69">
        <v>1003</v>
      </c>
      <c r="D16" s="69">
        <v>1003</v>
      </c>
      <c r="E16" s="69"/>
      <c r="F16" s="69"/>
      <c r="G16" s="69"/>
      <c r="H16" s="69"/>
    </row>
    <row r="17" spans="1:8" ht="13.5">
      <c r="A17" s="70">
        <v>221</v>
      </c>
      <c r="B17" s="70" t="s">
        <v>76</v>
      </c>
      <c r="C17" s="69">
        <v>88.07</v>
      </c>
      <c r="D17" s="69">
        <v>88.07</v>
      </c>
      <c r="E17" s="69"/>
      <c r="F17" s="69"/>
      <c r="G17" s="69"/>
      <c r="H17" s="69"/>
    </row>
    <row r="18" spans="1:8" ht="13.5">
      <c r="A18" s="70">
        <v>22102</v>
      </c>
      <c r="B18" s="70" t="s">
        <v>77</v>
      </c>
      <c r="C18" s="69">
        <v>88.07</v>
      </c>
      <c r="D18" s="69">
        <v>88.07</v>
      </c>
      <c r="E18" s="69"/>
      <c r="F18" s="69"/>
      <c r="G18" s="69"/>
      <c r="H18" s="69"/>
    </row>
    <row r="19" spans="1:8" ht="13.5">
      <c r="A19" s="70">
        <v>2210201</v>
      </c>
      <c r="B19" s="70" t="s">
        <v>78</v>
      </c>
      <c r="C19" s="69">
        <v>45.67</v>
      </c>
      <c r="D19" s="69">
        <v>45.67</v>
      </c>
      <c r="E19" s="69"/>
      <c r="F19" s="69"/>
      <c r="G19" s="69"/>
      <c r="H19" s="69"/>
    </row>
    <row r="20" spans="1:8" ht="13.5">
      <c r="A20" s="70">
        <v>2210202</v>
      </c>
      <c r="B20" s="70" t="s">
        <v>79</v>
      </c>
      <c r="C20" s="69">
        <v>32.64</v>
      </c>
      <c r="D20" s="69">
        <v>32.64</v>
      </c>
      <c r="E20" s="69"/>
      <c r="F20" s="69"/>
      <c r="G20" s="69"/>
      <c r="H20" s="69"/>
    </row>
    <row r="21" spans="1:8" ht="13.5">
      <c r="A21" s="70">
        <v>2210203</v>
      </c>
      <c r="B21" s="70" t="s">
        <v>80</v>
      </c>
      <c r="C21" s="69">
        <v>9.76</v>
      </c>
      <c r="D21" s="69">
        <v>9.76</v>
      </c>
      <c r="E21" s="69"/>
      <c r="F21" s="69"/>
      <c r="G21" s="69"/>
      <c r="H21" s="69"/>
    </row>
    <row r="22" spans="1:8" ht="13.5">
      <c r="A22" s="70">
        <v>229</v>
      </c>
      <c r="B22" s="70" t="s">
        <v>81</v>
      </c>
      <c r="C22" s="69">
        <v>3.2</v>
      </c>
      <c r="D22" s="69">
        <v>3.2</v>
      </c>
      <c r="E22" s="69"/>
      <c r="F22" s="69"/>
      <c r="G22" s="69"/>
      <c r="H22" s="69"/>
    </row>
    <row r="23" spans="1:8" ht="13.5">
      <c r="A23" s="70">
        <v>22960</v>
      </c>
      <c r="B23" s="70" t="s">
        <v>82</v>
      </c>
      <c r="C23" s="69">
        <v>3.2</v>
      </c>
      <c r="D23" s="69">
        <v>3.2</v>
      </c>
      <c r="E23" s="69"/>
      <c r="F23" s="69"/>
      <c r="G23" s="69"/>
      <c r="H23" s="69"/>
    </row>
    <row r="24" spans="1:8" ht="13.5">
      <c r="A24" s="70">
        <v>2296002</v>
      </c>
      <c r="B24" s="70" t="s">
        <v>83</v>
      </c>
      <c r="C24" s="69">
        <v>3.2</v>
      </c>
      <c r="D24" s="69">
        <v>3.2</v>
      </c>
      <c r="E24" s="69"/>
      <c r="F24" s="69"/>
      <c r="G24" s="69"/>
      <c r="H24" s="69"/>
    </row>
  </sheetData>
  <sheetProtection/>
  <mergeCells count="8">
    <mergeCell ref="A2:H2"/>
    <mergeCell ref="A5:B5"/>
    <mergeCell ref="C5:C6"/>
    <mergeCell ref="D5:D6"/>
    <mergeCell ref="E5:E6"/>
    <mergeCell ref="F5:F6"/>
    <mergeCell ref="G5:G6"/>
    <mergeCell ref="H5:H6"/>
  </mergeCells>
  <printOptions horizontalCentered="1"/>
  <pageMargins left="0.75" right="0.75" top="0.98" bottom="0.98" header="0.51" footer="0.51"/>
  <pageSetup fitToHeight="1" fitToWidth="1" horizontalDpi="600" verticalDpi="600" orientation="landscape" paperSize="9" scale="94"/>
</worksheet>
</file>

<file path=xl/worksheets/sheet4.xml><?xml version="1.0" encoding="utf-8"?>
<worksheet xmlns="http://schemas.openxmlformats.org/spreadsheetml/2006/main" xmlns:r="http://schemas.openxmlformats.org/officeDocument/2006/relationships">
  <sheetPr>
    <pageSetUpPr fitToPage="1"/>
  </sheetPr>
  <dimension ref="A1:F36"/>
  <sheetViews>
    <sheetView workbookViewId="0" topLeftCell="A10">
      <selection activeCell="D19" sqref="D19"/>
    </sheetView>
  </sheetViews>
  <sheetFormatPr defaultColWidth="9.140625" defaultRowHeight="12.75"/>
  <cols>
    <col min="1" max="6" width="30.140625" style="62" customWidth="1"/>
    <col min="7" max="16384" width="9.140625" style="62" customWidth="1"/>
  </cols>
  <sheetData>
    <row r="1" ht="12.75">
      <c r="A1" s="62" t="s">
        <v>92</v>
      </c>
    </row>
    <row r="2" spans="1:6" ht="25.5">
      <c r="A2" s="63" t="s">
        <v>93</v>
      </c>
      <c r="B2" s="63"/>
      <c r="C2" s="63"/>
      <c r="D2" s="63"/>
      <c r="E2" s="63"/>
      <c r="F2" s="63"/>
    </row>
    <row r="3" ht="15.75" customHeight="1">
      <c r="F3" s="55" t="s">
        <v>94</v>
      </c>
    </row>
    <row r="4" spans="1:6" ht="15.75" customHeight="1">
      <c r="A4" s="64"/>
      <c r="D4" s="65"/>
      <c r="F4" s="55" t="s">
        <v>3</v>
      </c>
    </row>
    <row r="5" spans="1:6" ht="15.75" customHeight="1">
      <c r="A5" s="66" t="s">
        <v>95</v>
      </c>
      <c r="B5" s="66" t="s">
        <v>5</v>
      </c>
      <c r="C5" s="66" t="s">
        <v>96</v>
      </c>
      <c r="D5" s="66"/>
      <c r="E5" s="66"/>
      <c r="F5" s="66"/>
    </row>
    <row r="6" spans="1:6" ht="15.75" customHeight="1">
      <c r="A6" s="67" t="s">
        <v>97</v>
      </c>
      <c r="B6" s="67" t="s">
        <v>8</v>
      </c>
      <c r="C6" s="67" t="s">
        <v>9</v>
      </c>
      <c r="D6" s="66" t="s">
        <v>8</v>
      </c>
      <c r="E6" s="66" t="s">
        <v>5</v>
      </c>
      <c r="F6" s="66" t="s">
        <v>5</v>
      </c>
    </row>
    <row r="7" spans="1:6" ht="31.5" customHeight="1">
      <c r="A7" s="67" t="s">
        <v>5</v>
      </c>
      <c r="B7" s="67" t="s">
        <v>5</v>
      </c>
      <c r="C7" s="67" t="s">
        <v>5</v>
      </c>
      <c r="D7" s="66" t="s">
        <v>65</v>
      </c>
      <c r="E7" s="67" t="s">
        <v>98</v>
      </c>
      <c r="F7" s="67" t="s">
        <v>99</v>
      </c>
    </row>
    <row r="8" spans="1:6" ht="15.75" customHeight="1">
      <c r="A8" s="68" t="s">
        <v>100</v>
      </c>
      <c r="B8" s="69">
        <v>1340.39</v>
      </c>
      <c r="C8" s="70" t="s">
        <v>12</v>
      </c>
      <c r="D8" s="69"/>
      <c r="E8" s="69"/>
      <c r="F8" s="69"/>
    </row>
    <row r="9" spans="1:6" ht="15.75" customHeight="1">
      <c r="A9" s="68" t="s">
        <v>101</v>
      </c>
      <c r="B9" s="69">
        <v>3.2</v>
      </c>
      <c r="C9" s="70" t="s">
        <v>15</v>
      </c>
      <c r="D9" s="69"/>
      <c r="E9" s="69"/>
      <c r="F9" s="69"/>
    </row>
    <row r="10" spans="1:6" ht="15.75" customHeight="1">
      <c r="A10" s="68" t="s">
        <v>5</v>
      </c>
      <c r="B10" s="71"/>
      <c r="C10" s="70" t="s">
        <v>18</v>
      </c>
      <c r="D10" s="69"/>
      <c r="E10" s="69"/>
      <c r="F10" s="69"/>
    </row>
    <row r="11" spans="1:6" ht="15.75" customHeight="1">
      <c r="A11" s="68" t="s">
        <v>5</v>
      </c>
      <c r="B11" s="71"/>
      <c r="C11" s="70" t="s">
        <v>21</v>
      </c>
      <c r="D11" s="69"/>
      <c r="E11" s="69"/>
      <c r="F11" s="69"/>
    </row>
    <row r="12" spans="1:6" ht="15.75" customHeight="1">
      <c r="A12" s="68" t="s">
        <v>5</v>
      </c>
      <c r="B12" s="71"/>
      <c r="C12" s="70" t="s">
        <v>24</v>
      </c>
      <c r="D12" s="69"/>
      <c r="E12" s="69"/>
      <c r="F12" s="69"/>
    </row>
    <row r="13" spans="1:6" ht="15.75" customHeight="1">
      <c r="A13" s="68" t="s">
        <v>5</v>
      </c>
      <c r="B13" s="71"/>
      <c r="C13" s="70" t="s">
        <v>27</v>
      </c>
      <c r="D13" s="69"/>
      <c r="E13" s="69"/>
      <c r="F13" s="69"/>
    </row>
    <row r="14" spans="1:6" ht="15.75" customHeight="1">
      <c r="A14" s="68" t="s">
        <v>5</v>
      </c>
      <c r="B14" s="71"/>
      <c r="C14" s="70" t="s">
        <v>29</v>
      </c>
      <c r="D14" s="69"/>
      <c r="E14" s="69"/>
      <c r="F14" s="69"/>
    </row>
    <row r="15" spans="1:6" ht="15.75" customHeight="1">
      <c r="A15" s="68" t="s">
        <v>5</v>
      </c>
      <c r="B15" s="71"/>
      <c r="C15" s="70" t="s">
        <v>30</v>
      </c>
      <c r="D15" s="69"/>
      <c r="E15" s="69"/>
      <c r="F15" s="69"/>
    </row>
    <row r="16" spans="1:6" ht="15.75" customHeight="1">
      <c r="A16" s="68" t="s">
        <v>5</v>
      </c>
      <c r="B16" s="71"/>
      <c r="C16" s="70" t="s">
        <v>31</v>
      </c>
      <c r="D16" s="69">
        <v>49.32</v>
      </c>
      <c r="E16" s="69">
        <v>49.32</v>
      </c>
      <c r="F16" s="69"/>
    </row>
    <row r="17" spans="1:6" ht="15.75" customHeight="1">
      <c r="A17" s="68" t="s">
        <v>5</v>
      </c>
      <c r="B17" s="71"/>
      <c r="C17" s="70" t="s">
        <v>32</v>
      </c>
      <c r="D17" s="69"/>
      <c r="E17" s="69"/>
      <c r="F17" s="69"/>
    </row>
    <row r="18" spans="1:6" ht="15.75" customHeight="1">
      <c r="A18" s="68" t="s">
        <v>5</v>
      </c>
      <c r="B18" s="71"/>
      <c r="C18" s="70" t="s">
        <v>33</v>
      </c>
      <c r="D18" s="69"/>
      <c r="E18" s="69"/>
      <c r="F18" s="69"/>
    </row>
    <row r="19" spans="1:6" ht="15.75" customHeight="1">
      <c r="A19" s="68" t="s">
        <v>5</v>
      </c>
      <c r="B19" s="71"/>
      <c r="C19" s="70" t="s">
        <v>34</v>
      </c>
      <c r="D19" s="69">
        <v>200</v>
      </c>
      <c r="E19" s="69">
        <v>200</v>
      </c>
      <c r="F19" s="69"/>
    </row>
    <row r="20" spans="1:6" ht="15.75" customHeight="1">
      <c r="A20" s="68" t="s">
        <v>5</v>
      </c>
      <c r="B20" s="71"/>
      <c r="C20" s="70" t="s">
        <v>35</v>
      </c>
      <c r="D20" s="69"/>
      <c r="E20" s="69"/>
      <c r="F20" s="69"/>
    </row>
    <row r="21" spans="1:6" ht="15.75" customHeight="1">
      <c r="A21" s="68" t="s">
        <v>5</v>
      </c>
      <c r="B21" s="71"/>
      <c r="C21" s="70" t="s">
        <v>36</v>
      </c>
      <c r="D21" s="69"/>
      <c r="E21" s="69"/>
      <c r="F21" s="69"/>
    </row>
    <row r="22" spans="1:6" ht="15.75" customHeight="1">
      <c r="A22" s="68" t="s">
        <v>5</v>
      </c>
      <c r="B22" s="71"/>
      <c r="C22" s="70" t="s">
        <v>37</v>
      </c>
      <c r="D22" s="69">
        <v>1003</v>
      </c>
      <c r="E22" s="69">
        <v>1003</v>
      </c>
      <c r="F22" s="69"/>
    </row>
    <row r="23" spans="1:6" ht="15.75" customHeight="1">
      <c r="A23" s="68" t="s">
        <v>5</v>
      </c>
      <c r="B23" s="71"/>
      <c r="C23" s="70" t="s">
        <v>38</v>
      </c>
      <c r="D23" s="69"/>
      <c r="E23" s="69"/>
      <c r="F23" s="69"/>
    </row>
    <row r="24" spans="1:6" ht="15.75" customHeight="1">
      <c r="A24" s="68" t="s">
        <v>5</v>
      </c>
      <c r="B24" s="71"/>
      <c r="C24" s="70" t="s">
        <v>39</v>
      </c>
      <c r="D24" s="69"/>
      <c r="E24" s="69"/>
      <c r="F24" s="69"/>
    </row>
    <row r="25" spans="1:6" ht="15.75" customHeight="1">
      <c r="A25" s="68" t="s">
        <v>5</v>
      </c>
      <c r="B25" s="71"/>
      <c r="C25" s="70" t="s">
        <v>40</v>
      </c>
      <c r="D25" s="69"/>
      <c r="E25" s="69"/>
      <c r="F25" s="69"/>
    </row>
    <row r="26" spans="1:6" ht="15.75" customHeight="1">
      <c r="A26" s="68" t="s">
        <v>5</v>
      </c>
      <c r="B26" s="71"/>
      <c r="C26" s="70" t="s">
        <v>41</v>
      </c>
      <c r="D26" s="69">
        <v>88.07</v>
      </c>
      <c r="E26" s="69">
        <v>88.07</v>
      </c>
      <c r="F26" s="69"/>
    </row>
    <row r="27" spans="1:6" ht="15.75" customHeight="1">
      <c r="A27" s="68" t="s">
        <v>5</v>
      </c>
      <c r="B27" s="71"/>
      <c r="C27" s="70" t="s">
        <v>42</v>
      </c>
      <c r="D27" s="69"/>
      <c r="E27" s="69"/>
      <c r="F27" s="69"/>
    </row>
    <row r="28" spans="1:6" ht="15.75" customHeight="1">
      <c r="A28" s="68" t="s">
        <v>5</v>
      </c>
      <c r="B28" s="71"/>
      <c r="C28" s="70" t="s">
        <v>43</v>
      </c>
      <c r="D28" s="69">
        <v>3.2</v>
      </c>
      <c r="E28" s="69"/>
      <c r="F28" s="69">
        <v>3.2</v>
      </c>
    </row>
    <row r="29" spans="1:6" ht="15.75" customHeight="1">
      <c r="A29" s="68" t="s">
        <v>5</v>
      </c>
      <c r="B29" s="71"/>
      <c r="C29" s="70" t="s">
        <v>44</v>
      </c>
      <c r="D29" s="69"/>
      <c r="E29" s="69"/>
      <c r="F29" s="69"/>
    </row>
    <row r="30" spans="1:6" ht="15.75" customHeight="1">
      <c r="A30" s="68" t="s">
        <v>5</v>
      </c>
      <c r="B30" s="71"/>
      <c r="C30" s="70" t="s">
        <v>45</v>
      </c>
      <c r="D30" s="69"/>
      <c r="E30" s="69"/>
      <c r="F30" s="69"/>
    </row>
    <row r="31" spans="1:6" ht="15.75" customHeight="1">
      <c r="A31" s="72" t="s">
        <v>46</v>
      </c>
      <c r="B31" s="73">
        <v>1343.59</v>
      </c>
      <c r="C31" s="72" t="s">
        <v>47</v>
      </c>
      <c r="D31" s="73">
        <v>1343.59</v>
      </c>
      <c r="E31" s="73">
        <v>1340.39</v>
      </c>
      <c r="F31" s="74">
        <v>3.2</v>
      </c>
    </row>
    <row r="32" spans="1:6" ht="15.75" customHeight="1">
      <c r="A32" s="68" t="s">
        <v>102</v>
      </c>
      <c r="B32" s="69"/>
      <c r="C32" s="75" t="s">
        <v>103</v>
      </c>
      <c r="D32" s="75"/>
      <c r="E32" s="75"/>
      <c r="F32" s="75"/>
    </row>
    <row r="33" spans="1:6" ht="15.75" customHeight="1">
      <c r="A33" s="68" t="s">
        <v>100</v>
      </c>
      <c r="B33" s="69"/>
      <c r="C33" s="68"/>
      <c r="D33" s="69"/>
      <c r="E33" s="69"/>
      <c r="F33" s="69"/>
    </row>
    <row r="34" spans="1:6" ht="15.75" customHeight="1">
      <c r="A34" s="68" t="s">
        <v>101</v>
      </c>
      <c r="B34" s="69"/>
      <c r="C34" s="68"/>
      <c r="D34" s="69"/>
      <c r="E34" s="69"/>
      <c r="F34" s="69"/>
    </row>
    <row r="35" spans="1:6" ht="15.75" customHeight="1">
      <c r="A35" s="68" t="s">
        <v>5</v>
      </c>
      <c r="B35" s="71"/>
      <c r="C35" s="68" t="s">
        <v>5</v>
      </c>
      <c r="D35" s="71"/>
      <c r="E35" s="71"/>
      <c r="F35" s="71"/>
    </row>
    <row r="36" spans="1:6" ht="15.75" customHeight="1">
      <c r="A36" s="72" t="s">
        <v>53</v>
      </c>
      <c r="B36" s="73">
        <v>1343.59</v>
      </c>
      <c r="C36" s="72" t="s">
        <v>53</v>
      </c>
      <c r="D36" s="73">
        <v>1343.59</v>
      </c>
      <c r="E36" s="73">
        <v>1340.39</v>
      </c>
      <c r="F36" s="74">
        <v>3.2</v>
      </c>
    </row>
  </sheetData>
  <sheetProtection/>
  <mergeCells count="7">
    <mergeCell ref="A2:F2"/>
    <mergeCell ref="A5:B5"/>
    <mergeCell ref="C5:F5"/>
    <mergeCell ref="D6:F6"/>
    <mergeCell ref="A6:A7"/>
    <mergeCell ref="B6:B7"/>
    <mergeCell ref="C6:C7"/>
  </mergeCells>
  <printOptions horizontalCentered="1"/>
  <pageMargins left="0.75" right="0.75" top="0.98" bottom="0.98" header="0.51" footer="0.51"/>
  <pageSetup fitToHeight="1" fitToWidth="1" horizontalDpi="600" verticalDpi="600" orientation="landscape" paperSize="9" scale="70"/>
</worksheet>
</file>

<file path=xl/worksheets/sheet5.xml><?xml version="1.0" encoding="utf-8"?>
<worksheet xmlns="http://schemas.openxmlformats.org/spreadsheetml/2006/main" xmlns:r="http://schemas.openxmlformats.org/officeDocument/2006/relationships">
  <sheetPr>
    <pageSetUpPr fitToPage="1"/>
  </sheetPr>
  <dimension ref="A1:F32"/>
  <sheetViews>
    <sheetView workbookViewId="0" topLeftCell="A1">
      <selection activeCell="H22" sqref="H22"/>
    </sheetView>
  </sheetViews>
  <sheetFormatPr defaultColWidth="10.28125" defaultRowHeight="12.75"/>
  <cols>
    <col min="1" max="1" width="11.421875" style="19" customWidth="1"/>
    <col min="2" max="2" width="51.421875" style="19" customWidth="1"/>
    <col min="3" max="5" width="25.00390625" style="19" customWidth="1"/>
    <col min="6" max="16384" width="10.28125" style="19" customWidth="1"/>
  </cols>
  <sheetData>
    <row r="1" ht="14.25">
      <c r="A1" s="18" t="s">
        <v>104</v>
      </c>
    </row>
    <row r="2" spans="1:5" ht="25.5">
      <c r="A2" s="34" t="s">
        <v>105</v>
      </c>
      <c r="B2" s="34"/>
      <c r="C2" s="34"/>
      <c r="D2" s="34"/>
      <c r="E2" s="34"/>
    </row>
    <row r="3" spans="1:5" ht="15.75" customHeight="1">
      <c r="A3" s="21"/>
      <c r="B3" s="21"/>
      <c r="C3" s="21"/>
      <c r="D3" s="21"/>
      <c r="E3" s="55" t="s">
        <v>106</v>
      </c>
    </row>
    <row r="4" spans="1:5" ht="15.75" customHeight="1">
      <c r="A4" s="23"/>
      <c r="B4" s="23"/>
      <c r="C4" s="23"/>
      <c r="D4" s="23"/>
      <c r="E4" s="55" t="s">
        <v>3</v>
      </c>
    </row>
    <row r="5" spans="1:5" s="17" customFormat="1" ht="15.75" customHeight="1">
      <c r="A5" s="24" t="s">
        <v>107</v>
      </c>
      <c r="B5" s="24"/>
      <c r="C5" s="25" t="s">
        <v>47</v>
      </c>
      <c r="D5" s="25" t="s">
        <v>108</v>
      </c>
      <c r="E5" s="25" t="s">
        <v>88</v>
      </c>
    </row>
    <row r="6" spans="1:5" s="17" customFormat="1" ht="31.5" customHeight="1">
      <c r="A6" s="24" t="s">
        <v>63</v>
      </c>
      <c r="B6" s="24" t="s">
        <v>64</v>
      </c>
      <c r="C6" s="25"/>
      <c r="D6" s="25"/>
      <c r="E6" s="25"/>
    </row>
    <row r="7" spans="1:5" s="17" customFormat="1" ht="15.75" customHeight="1">
      <c r="A7" s="24" t="s">
        <v>109</v>
      </c>
      <c r="B7" s="24"/>
      <c r="C7" s="24">
        <v>1</v>
      </c>
      <c r="D7" s="24">
        <v>2</v>
      </c>
      <c r="E7" s="24">
        <v>3</v>
      </c>
    </row>
    <row r="8" spans="1:5" s="17" customFormat="1" ht="15.75" customHeight="1">
      <c r="A8" s="24" t="s">
        <v>66</v>
      </c>
      <c r="B8" s="24"/>
      <c r="C8" s="26">
        <v>1343.59</v>
      </c>
      <c r="D8" s="26">
        <v>1343.59</v>
      </c>
      <c r="E8" s="56"/>
    </row>
    <row r="9" spans="1:6" s="18" customFormat="1" ht="15.75" customHeight="1">
      <c r="A9" s="29">
        <v>210</v>
      </c>
      <c r="B9" s="60" t="s">
        <v>67</v>
      </c>
      <c r="C9" s="58">
        <v>49.32</v>
      </c>
      <c r="D9" s="58">
        <v>49.32</v>
      </c>
      <c r="E9" s="60"/>
      <c r="F9" s="61"/>
    </row>
    <row r="10" spans="1:6" s="18" customFormat="1" ht="15.75" customHeight="1">
      <c r="A10" s="29">
        <v>21005</v>
      </c>
      <c r="B10" s="58" t="s">
        <v>68</v>
      </c>
      <c r="C10" s="58">
        <v>49.32</v>
      </c>
      <c r="D10" s="58">
        <v>49.32</v>
      </c>
      <c r="E10" s="60"/>
      <c r="F10" s="61"/>
    </row>
    <row r="11" spans="1:6" s="18" customFormat="1" ht="15.75" customHeight="1">
      <c r="A11" s="29">
        <v>2100501</v>
      </c>
      <c r="B11" s="58" t="s">
        <v>69</v>
      </c>
      <c r="C11" s="58">
        <v>49.32</v>
      </c>
      <c r="D11" s="58">
        <v>49.32</v>
      </c>
      <c r="E11" s="60"/>
      <c r="F11" s="61"/>
    </row>
    <row r="12" spans="1:6" s="18" customFormat="1" ht="15.75" customHeight="1">
      <c r="A12" s="29">
        <v>213</v>
      </c>
      <c r="B12" s="58" t="s">
        <v>70</v>
      </c>
      <c r="C12" s="58">
        <v>200</v>
      </c>
      <c r="D12" s="58">
        <v>200</v>
      </c>
      <c r="E12" s="60"/>
      <c r="F12" s="61"/>
    </row>
    <row r="13" spans="1:6" s="18" customFormat="1" ht="15.75" customHeight="1">
      <c r="A13" s="29">
        <v>21301</v>
      </c>
      <c r="B13" s="58" t="s">
        <v>71</v>
      </c>
      <c r="C13" s="58">
        <v>200</v>
      </c>
      <c r="D13" s="58">
        <v>200</v>
      </c>
      <c r="E13" s="60"/>
      <c r="F13" s="61"/>
    </row>
    <row r="14" spans="1:6" s="18" customFormat="1" ht="15.75" customHeight="1">
      <c r="A14" s="29">
        <v>2130199</v>
      </c>
      <c r="B14" s="58" t="s">
        <v>72</v>
      </c>
      <c r="C14" s="58">
        <v>200</v>
      </c>
      <c r="D14" s="58">
        <v>200</v>
      </c>
      <c r="E14" s="60"/>
      <c r="F14" s="61"/>
    </row>
    <row r="15" spans="1:6" s="18" customFormat="1" ht="15.75" customHeight="1">
      <c r="A15" s="29">
        <v>216</v>
      </c>
      <c r="B15" s="58" t="s">
        <v>73</v>
      </c>
      <c r="C15" s="58">
        <v>1003</v>
      </c>
      <c r="D15" s="58">
        <v>1003</v>
      </c>
      <c r="E15" s="60"/>
      <c r="F15" s="61"/>
    </row>
    <row r="16" spans="1:6" s="18" customFormat="1" ht="15.75" customHeight="1">
      <c r="A16" s="29">
        <v>21602</v>
      </c>
      <c r="B16" s="58" t="s">
        <v>74</v>
      </c>
      <c r="C16" s="58">
        <v>1003</v>
      </c>
      <c r="D16" s="58">
        <v>1003</v>
      </c>
      <c r="E16" s="60"/>
      <c r="F16" s="61"/>
    </row>
    <row r="17" spans="1:6" s="18" customFormat="1" ht="15.75" customHeight="1">
      <c r="A17" s="29">
        <v>2160201</v>
      </c>
      <c r="B17" s="58" t="s">
        <v>75</v>
      </c>
      <c r="C17" s="58">
        <v>1003</v>
      </c>
      <c r="D17" s="58">
        <v>1003</v>
      </c>
      <c r="E17" s="60"/>
      <c r="F17" s="61"/>
    </row>
    <row r="18" spans="1:6" s="18" customFormat="1" ht="15.75" customHeight="1">
      <c r="A18" s="29">
        <v>221</v>
      </c>
      <c r="B18" s="58" t="s">
        <v>76</v>
      </c>
      <c r="C18" s="58">
        <v>88.07</v>
      </c>
      <c r="D18" s="58">
        <v>88.07</v>
      </c>
      <c r="E18" s="60"/>
      <c r="F18" s="61"/>
    </row>
    <row r="19" spans="1:6" s="18" customFormat="1" ht="15.75" customHeight="1">
      <c r="A19" s="29">
        <v>22102</v>
      </c>
      <c r="B19" s="58" t="s">
        <v>77</v>
      </c>
      <c r="C19" s="58">
        <v>88.07</v>
      </c>
      <c r="D19" s="58">
        <v>88.07</v>
      </c>
      <c r="E19" s="60"/>
      <c r="F19" s="61"/>
    </row>
    <row r="20" spans="1:6" s="18" customFormat="1" ht="15.75" customHeight="1">
      <c r="A20" s="29">
        <v>2210201</v>
      </c>
      <c r="B20" s="58" t="s">
        <v>78</v>
      </c>
      <c r="C20" s="58">
        <v>45.67</v>
      </c>
      <c r="D20" s="58">
        <v>45.67</v>
      </c>
      <c r="E20" s="60"/>
      <c r="F20" s="61"/>
    </row>
    <row r="21" spans="1:6" s="18" customFormat="1" ht="15.75" customHeight="1">
      <c r="A21" s="29">
        <v>2210202</v>
      </c>
      <c r="B21" s="58" t="s">
        <v>79</v>
      </c>
      <c r="C21" s="58">
        <v>32.64</v>
      </c>
      <c r="D21" s="58">
        <v>32.64</v>
      </c>
      <c r="E21" s="60"/>
      <c r="F21" s="61"/>
    </row>
    <row r="22" spans="1:6" s="18" customFormat="1" ht="15.75" customHeight="1">
      <c r="A22" s="29">
        <v>2210203</v>
      </c>
      <c r="B22" s="58" t="s">
        <v>80</v>
      </c>
      <c r="C22" s="58">
        <v>9.76</v>
      </c>
      <c r="D22" s="58">
        <v>9.76</v>
      </c>
      <c r="E22" s="60"/>
      <c r="F22" s="61"/>
    </row>
    <row r="23" spans="1:6" s="18" customFormat="1" ht="15.75" customHeight="1">
      <c r="A23" s="29">
        <v>229</v>
      </c>
      <c r="B23" s="58" t="s">
        <v>81</v>
      </c>
      <c r="C23" s="58">
        <v>3.2</v>
      </c>
      <c r="D23" s="58">
        <v>3.2</v>
      </c>
      <c r="E23" s="60"/>
      <c r="F23" s="61"/>
    </row>
    <row r="24" spans="1:6" s="18" customFormat="1" ht="15.75" customHeight="1">
      <c r="A24" s="29">
        <v>22960</v>
      </c>
      <c r="B24" s="58" t="s">
        <v>82</v>
      </c>
      <c r="C24" s="58">
        <v>3.2</v>
      </c>
      <c r="D24" s="58">
        <v>3.2</v>
      </c>
      <c r="E24" s="60"/>
      <c r="F24" s="61"/>
    </row>
    <row r="25" spans="1:6" s="18" customFormat="1" ht="15.75" customHeight="1">
      <c r="A25" s="29">
        <v>2296002</v>
      </c>
      <c r="B25" s="58" t="s">
        <v>83</v>
      </c>
      <c r="C25" s="58">
        <v>3.2</v>
      </c>
      <c r="D25" s="58">
        <v>3.2</v>
      </c>
      <c r="E25" s="60"/>
      <c r="F25" s="61"/>
    </row>
    <row r="26" spans="1:5" s="18" customFormat="1" ht="15.75" customHeight="1">
      <c r="A26" s="24"/>
      <c r="B26" s="30"/>
      <c r="C26" s="58"/>
      <c r="D26" s="58"/>
      <c r="E26" s="58"/>
    </row>
    <row r="27" spans="1:5" s="18" customFormat="1" ht="15.75" customHeight="1">
      <c r="A27" s="24"/>
      <c r="B27" s="30"/>
      <c r="C27" s="58"/>
      <c r="D27" s="58"/>
      <c r="E27" s="58"/>
    </row>
    <row r="28" spans="1:5" ht="42" customHeight="1">
      <c r="A28" s="31" t="s">
        <v>110</v>
      </c>
      <c r="B28" s="32"/>
      <c r="C28" s="32"/>
      <c r="D28" s="32"/>
      <c r="E28" s="32"/>
    </row>
    <row r="29" ht="14.25">
      <c r="A29" s="33"/>
    </row>
    <row r="30" ht="14.25">
      <c r="A30" s="33"/>
    </row>
    <row r="31" ht="14.25">
      <c r="A31" s="33"/>
    </row>
    <row r="32" ht="14.25">
      <c r="A32" s="33"/>
    </row>
  </sheetData>
  <sheetProtection/>
  <mergeCells count="8">
    <mergeCell ref="A2:E2"/>
    <mergeCell ref="A5:B5"/>
    <mergeCell ref="A7:B7"/>
    <mergeCell ref="A8:B8"/>
    <mergeCell ref="A28:E28"/>
    <mergeCell ref="C5:C6"/>
    <mergeCell ref="D5:D6"/>
    <mergeCell ref="E5:E6"/>
  </mergeCells>
  <printOptions horizontalCentered="1"/>
  <pageMargins left="0.35" right="0.35" top="0.79" bottom="0.79" header="0.51" footer="0.2"/>
  <pageSetup fitToHeight="1"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sheetPr>
    <pageSetUpPr fitToPage="1"/>
  </sheetPr>
  <dimension ref="A1:E44"/>
  <sheetViews>
    <sheetView workbookViewId="0" topLeftCell="A25">
      <selection activeCell="D9" sqref="D9"/>
    </sheetView>
  </sheetViews>
  <sheetFormatPr defaultColWidth="10.28125" defaultRowHeight="18" customHeight="1"/>
  <cols>
    <col min="1" max="1" width="18.7109375" style="59" customWidth="1"/>
    <col min="2" max="2" width="30.57421875" style="59" customWidth="1"/>
    <col min="3" max="5" width="25.140625" style="59" customWidth="1"/>
    <col min="6" max="16384" width="10.28125" style="59" customWidth="1"/>
  </cols>
  <sheetData>
    <row r="1" ht="18" customHeight="1">
      <c r="A1" s="18" t="s">
        <v>111</v>
      </c>
    </row>
    <row r="2" spans="1:5" ht="18" customHeight="1">
      <c r="A2" s="20" t="s">
        <v>112</v>
      </c>
      <c r="B2" s="20"/>
      <c r="C2" s="20"/>
      <c r="D2" s="20"/>
      <c r="E2" s="20"/>
    </row>
    <row r="3" spans="1:5" ht="18" customHeight="1">
      <c r="A3" s="21"/>
      <c r="B3" s="21"/>
      <c r="C3" s="21"/>
      <c r="D3" s="21"/>
      <c r="E3" s="22" t="s">
        <v>113</v>
      </c>
    </row>
    <row r="4" spans="1:5" ht="18" customHeight="1">
      <c r="A4" s="23"/>
      <c r="B4" s="23"/>
      <c r="C4" s="23"/>
      <c r="D4" s="23"/>
      <c r="E4" s="22" t="s">
        <v>3</v>
      </c>
    </row>
    <row r="5" spans="1:5" s="17" customFormat="1" ht="18" customHeight="1">
      <c r="A5" s="24" t="s">
        <v>97</v>
      </c>
      <c r="B5" s="24"/>
      <c r="C5" s="25" t="s">
        <v>47</v>
      </c>
      <c r="D5" s="25" t="s">
        <v>114</v>
      </c>
      <c r="E5" s="25" t="s">
        <v>115</v>
      </c>
    </row>
    <row r="6" spans="1:5" s="17" customFormat="1" ht="18" customHeight="1">
      <c r="A6" s="24" t="s">
        <v>116</v>
      </c>
      <c r="B6" s="24" t="s">
        <v>64</v>
      </c>
      <c r="C6" s="25"/>
      <c r="D6" s="25"/>
      <c r="E6" s="25"/>
    </row>
    <row r="7" spans="1:5" s="17" customFormat="1" ht="18" customHeight="1">
      <c r="A7" s="24"/>
      <c r="B7" s="24"/>
      <c r="C7" s="25"/>
      <c r="D7" s="25"/>
      <c r="E7" s="25"/>
    </row>
    <row r="8" spans="1:5" s="17" customFormat="1" ht="18" customHeight="1">
      <c r="A8" s="24"/>
      <c r="B8" s="24"/>
      <c r="C8" s="25"/>
      <c r="D8" s="25"/>
      <c r="E8" s="25"/>
    </row>
    <row r="9" spans="1:5" s="17" customFormat="1" ht="18" customHeight="1">
      <c r="A9" s="24" t="s">
        <v>66</v>
      </c>
      <c r="B9" s="24"/>
      <c r="C9" s="26">
        <f>D9+E9</f>
        <v>1343.59</v>
      </c>
      <c r="D9" s="26">
        <f>D10+D15+D26+D36+D38</f>
        <v>1092.51</v>
      </c>
      <c r="E9" s="26">
        <f>E10+E15+E26+E36+E38</f>
        <v>251.08</v>
      </c>
    </row>
    <row r="10" spans="1:5" s="18" customFormat="1" ht="18" customHeight="1">
      <c r="A10" s="27">
        <v>301</v>
      </c>
      <c r="B10" s="28" t="s">
        <v>117</v>
      </c>
      <c r="C10" s="26">
        <f aca="true" t="shared" si="0" ref="C10:C39">D10+E10</f>
        <v>544.4</v>
      </c>
      <c r="D10" s="26">
        <f>SUM(D11:D14)</f>
        <v>544.4</v>
      </c>
      <c r="E10" s="26"/>
    </row>
    <row r="11" spans="1:5" s="18" customFormat="1" ht="18" customHeight="1">
      <c r="A11" s="29">
        <v>30101</v>
      </c>
      <c r="B11" s="30" t="s">
        <v>118</v>
      </c>
      <c r="C11" s="26">
        <f t="shared" si="0"/>
        <v>100.2</v>
      </c>
      <c r="D11" s="26">
        <v>100.2</v>
      </c>
      <c r="E11" s="26"/>
    </row>
    <row r="12" spans="1:5" s="18" customFormat="1" ht="18" customHeight="1">
      <c r="A12" s="29">
        <v>30102</v>
      </c>
      <c r="B12" s="30" t="s">
        <v>119</v>
      </c>
      <c r="C12" s="26">
        <f t="shared" si="0"/>
        <v>297.64</v>
      </c>
      <c r="D12" s="26">
        <v>297.64</v>
      </c>
      <c r="E12" s="26"/>
    </row>
    <row r="13" spans="1:5" s="18" customFormat="1" ht="18" customHeight="1">
      <c r="A13" s="29">
        <v>30103</v>
      </c>
      <c r="B13" s="30" t="s">
        <v>120</v>
      </c>
      <c r="C13" s="26">
        <f t="shared" si="0"/>
        <v>106.8</v>
      </c>
      <c r="D13" s="26">
        <v>106.8</v>
      </c>
      <c r="E13" s="26"/>
    </row>
    <row r="14" spans="1:5" s="18" customFormat="1" ht="18" customHeight="1">
      <c r="A14" s="29">
        <v>30104</v>
      </c>
      <c r="B14" s="30" t="s">
        <v>121</v>
      </c>
      <c r="C14" s="26">
        <f t="shared" si="0"/>
        <v>39.76</v>
      </c>
      <c r="D14" s="26">
        <v>39.76</v>
      </c>
      <c r="E14" s="26"/>
    </row>
    <row r="15" spans="1:5" s="18" customFormat="1" ht="18" customHeight="1">
      <c r="A15" s="27">
        <v>302</v>
      </c>
      <c r="B15" s="28" t="s">
        <v>122</v>
      </c>
      <c r="C15" s="26">
        <f t="shared" si="0"/>
        <v>37.59</v>
      </c>
      <c r="D15" s="26">
        <f>SUM(D16:D25)</f>
        <v>0</v>
      </c>
      <c r="E15" s="26">
        <f>SUM(E16:E25)</f>
        <v>37.59</v>
      </c>
    </row>
    <row r="16" spans="1:5" s="18" customFormat="1" ht="18" customHeight="1">
      <c r="A16" s="29">
        <v>30201</v>
      </c>
      <c r="B16" s="30" t="s">
        <v>123</v>
      </c>
      <c r="C16" s="26">
        <f t="shared" si="0"/>
        <v>3.79</v>
      </c>
      <c r="D16" s="26"/>
      <c r="E16" s="26">
        <v>3.79</v>
      </c>
    </row>
    <row r="17" spans="1:5" s="18" customFormat="1" ht="18" customHeight="1">
      <c r="A17" s="29">
        <v>30202</v>
      </c>
      <c r="B17" s="30" t="s">
        <v>124</v>
      </c>
      <c r="C17" s="26">
        <f t="shared" si="0"/>
        <v>0.43</v>
      </c>
      <c r="D17" s="26"/>
      <c r="E17" s="26">
        <v>0.43</v>
      </c>
    </row>
    <row r="18" spans="1:5" s="18" customFormat="1" ht="18" customHeight="1">
      <c r="A18" s="29">
        <v>30207</v>
      </c>
      <c r="B18" s="30" t="s">
        <v>125</v>
      </c>
      <c r="C18" s="26">
        <f t="shared" si="0"/>
        <v>3.08</v>
      </c>
      <c r="D18" s="26"/>
      <c r="E18" s="26">
        <v>3.08</v>
      </c>
    </row>
    <row r="19" spans="1:5" s="18" customFormat="1" ht="18" customHeight="1">
      <c r="A19" s="29">
        <v>30211</v>
      </c>
      <c r="B19" s="30" t="s">
        <v>126</v>
      </c>
      <c r="C19" s="26">
        <f t="shared" si="0"/>
        <v>11.33</v>
      </c>
      <c r="D19" s="26"/>
      <c r="E19" s="26">
        <v>11.33</v>
      </c>
    </row>
    <row r="20" spans="1:5" s="18" customFormat="1" ht="18" customHeight="1">
      <c r="A20" s="29">
        <v>30213</v>
      </c>
      <c r="B20" s="30" t="s">
        <v>127</v>
      </c>
      <c r="C20" s="26">
        <f t="shared" si="0"/>
        <v>4.83</v>
      </c>
      <c r="D20" s="26"/>
      <c r="E20" s="26">
        <v>4.83</v>
      </c>
    </row>
    <row r="21" spans="1:5" s="18" customFormat="1" ht="18" customHeight="1">
      <c r="A21" s="29">
        <v>30216</v>
      </c>
      <c r="B21" s="30" t="s">
        <v>128</v>
      </c>
      <c r="C21" s="26">
        <f t="shared" si="0"/>
        <v>4.92</v>
      </c>
      <c r="D21" s="26"/>
      <c r="E21" s="26">
        <v>4.92</v>
      </c>
    </row>
    <row r="22" spans="1:5" s="18" customFormat="1" ht="18" customHeight="1">
      <c r="A22" s="29">
        <v>30217</v>
      </c>
      <c r="B22" s="30" t="s">
        <v>129</v>
      </c>
      <c r="C22" s="26">
        <f t="shared" si="0"/>
        <v>0.42</v>
      </c>
      <c r="D22" s="26"/>
      <c r="E22" s="26">
        <v>0.42</v>
      </c>
    </row>
    <row r="23" spans="1:5" s="18" customFormat="1" ht="18" customHeight="1">
      <c r="A23" s="29">
        <v>30226</v>
      </c>
      <c r="B23" s="30" t="s">
        <v>130</v>
      </c>
      <c r="C23" s="26">
        <f t="shared" si="0"/>
        <v>2.37</v>
      </c>
      <c r="D23" s="26"/>
      <c r="E23" s="26">
        <v>2.37</v>
      </c>
    </row>
    <row r="24" spans="1:5" s="18" customFormat="1" ht="18" customHeight="1">
      <c r="A24" s="29">
        <v>30228</v>
      </c>
      <c r="B24" s="30" t="s">
        <v>131</v>
      </c>
      <c r="C24" s="26">
        <f t="shared" si="0"/>
        <v>4.56</v>
      </c>
      <c r="D24" s="26"/>
      <c r="E24" s="26">
        <v>4.56</v>
      </c>
    </row>
    <row r="25" spans="1:5" s="18" customFormat="1" ht="18" customHeight="1">
      <c r="A25" s="29">
        <v>30299</v>
      </c>
      <c r="B25" s="30" t="s">
        <v>132</v>
      </c>
      <c r="C25" s="26">
        <f t="shared" si="0"/>
        <v>1.86</v>
      </c>
      <c r="D25" s="26"/>
      <c r="E25" s="26">
        <v>1.86</v>
      </c>
    </row>
    <row r="26" spans="1:5" s="18" customFormat="1" ht="18" customHeight="1">
      <c r="A26" s="27">
        <v>303</v>
      </c>
      <c r="B26" s="28" t="s">
        <v>133</v>
      </c>
      <c r="C26" s="26">
        <f t="shared" si="0"/>
        <v>548.11</v>
      </c>
      <c r="D26" s="26">
        <f>SUM(D27:D35)</f>
        <v>548.11</v>
      </c>
      <c r="E26" s="26">
        <f>SUM(E27:E35)</f>
        <v>0</v>
      </c>
    </row>
    <row r="27" spans="1:5" s="18" customFormat="1" ht="18" customHeight="1">
      <c r="A27" s="29">
        <v>30301</v>
      </c>
      <c r="B27" s="30" t="s">
        <v>134</v>
      </c>
      <c r="C27" s="26">
        <f t="shared" si="0"/>
        <v>91.16</v>
      </c>
      <c r="D27" s="26">
        <v>91.16</v>
      </c>
      <c r="E27" s="26">
        <v>0</v>
      </c>
    </row>
    <row r="28" spans="1:5" s="18" customFormat="1" ht="18" customHeight="1">
      <c r="A28" s="29">
        <v>30302</v>
      </c>
      <c r="B28" s="30" t="s">
        <v>135</v>
      </c>
      <c r="C28" s="26">
        <f t="shared" si="0"/>
        <v>351.28</v>
      </c>
      <c r="D28" s="26">
        <v>351.28</v>
      </c>
      <c r="E28" s="26">
        <v>0</v>
      </c>
    </row>
    <row r="29" spans="1:5" s="18" customFormat="1" ht="18" customHeight="1">
      <c r="A29" s="29">
        <v>30304</v>
      </c>
      <c r="B29" s="30" t="s">
        <v>136</v>
      </c>
      <c r="C29" s="26">
        <f t="shared" si="0"/>
        <v>1.2</v>
      </c>
      <c r="D29" s="26">
        <v>1.2</v>
      </c>
      <c r="E29" s="26">
        <v>0</v>
      </c>
    </row>
    <row r="30" spans="1:5" s="18" customFormat="1" ht="18" customHeight="1">
      <c r="A30" s="29">
        <v>30305</v>
      </c>
      <c r="B30" s="30" t="s">
        <v>137</v>
      </c>
      <c r="C30" s="26">
        <f t="shared" si="0"/>
        <v>4.73</v>
      </c>
      <c r="D30" s="26">
        <v>4.73</v>
      </c>
      <c r="E30" s="26">
        <v>0</v>
      </c>
    </row>
    <row r="31" spans="1:5" s="18" customFormat="1" ht="18" customHeight="1">
      <c r="A31" s="29">
        <v>30307</v>
      </c>
      <c r="B31" s="30" t="s">
        <v>138</v>
      </c>
      <c r="C31" s="26">
        <f t="shared" si="0"/>
        <v>0.23</v>
      </c>
      <c r="D31" s="26">
        <v>0.23</v>
      </c>
      <c r="E31" s="26">
        <v>0</v>
      </c>
    </row>
    <row r="32" spans="1:5" s="18" customFormat="1" ht="18" customHeight="1">
      <c r="A32" s="29">
        <v>30311</v>
      </c>
      <c r="B32" s="30" t="s">
        <v>78</v>
      </c>
      <c r="C32" s="26">
        <f t="shared" si="0"/>
        <v>49.05</v>
      </c>
      <c r="D32" s="26">
        <v>49.05</v>
      </c>
      <c r="E32" s="26">
        <v>0</v>
      </c>
    </row>
    <row r="33" spans="1:5" s="18" customFormat="1" ht="18" customHeight="1">
      <c r="A33" s="29">
        <v>30312</v>
      </c>
      <c r="B33" s="30" t="s">
        <v>79</v>
      </c>
      <c r="C33" s="26">
        <f t="shared" si="0"/>
        <v>33.34</v>
      </c>
      <c r="D33" s="26">
        <v>33.34</v>
      </c>
      <c r="E33" s="26">
        <v>0</v>
      </c>
    </row>
    <row r="34" spans="1:5" s="18" customFormat="1" ht="18" customHeight="1">
      <c r="A34" s="29">
        <v>30313</v>
      </c>
      <c r="B34" s="30" t="s">
        <v>80</v>
      </c>
      <c r="C34" s="26">
        <f t="shared" si="0"/>
        <v>9.59</v>
      </c>
      <c r="D34" s="26">
        <v>9.59</v>
      </c>
      <c r="E34" s="26">
        <v>0</v>
      </c>
    </row>
    <row r="35" spans="1:5" s="18" customFormat="1" ht="18" customHeight="1">
      <c r="A35" s="29">
        <v>30399</v>
      </c>
      <c r="B35" s="30" t="s">
        <v>139</v>
      </c>
      <c r="C35" s="26">
        <f t="shared" si="0"/>
        <v>7.53</v>
      </c>
      <c r="D35" s="26">
        <v>7.53</v>
      </c>
      <c r="E35" s="26">
        <v>0</v>
      </c>
    </row>
    <row r="36" spans="1:5" s="18" customFormat="1" ht="18" customHeight="1">
      <c r="A36" s="27">
        <v>304</v>
      </c>
      <c r="B36" s="28" t="s">
        <v>140</v>
      </c>
      <c r="C36" s="26">
        <f t="shared" si="0"/>
        <v>213</v>
      </c>
      <c r="D36" s="26">
        <f>SUM(D37)</f>
        <v>0</v>
      </c>
      <c r="E36" s="26">
        <f>SUM(E37)</f>
        <v>213</v>
      </c>
    </row>
    <row r="37" spans="1:5" s="18" customFormat="1" ht="18" customHeight="1">
      <c r="A37" s="29">
        <v>30499</v>
      </c>
      <c r="B37" s="30" t="s">
        <v>141</v>
      </c>
      <c r="C37" s="26">
        <f t="shared" si="0"/>
        <v>213</v>
      </c>
      <c r="D37" s="26"/>
      <c r="E37" s="26">
        <v>213</v>
      </c>
    </row>
    <row r="38" spans="1:5" s="18" customFormat="1" ht="18" customHeight="1">
      <c r="A38" s="27">
        <v>310</v>
      </c>
      <c r="B38" s="28" t="s">
        <v>142</v>
      </c>
      <c r="C38" s="26">
        <f t="shared" si="0"/>
        <v>0.49</v>
      </c>
      <c r="D38" s="26">
        <f>SUM(D39)</f>
        <v>0</v>
      </c>
      <c r="E38" s="26">
        <f>SUM(E39)</f>
        <v>0.49</v>
      </c>
    </row>
    <row r="39" spans="1:5" s="18" customFormat="1" ht="18" customHeight="1">
      <c r="A39" s="29">
        <v>31007</v>
      </c>
      <c r="B39" s="30" t="s">
        <v>143</v>
      </c>
      <c r="C39" s="26">
        <f t="shared" si="0"/>
        <v>0.49</v>
      </c>
      <c r="D39" s="26"/>
      <c r="E39" s="26">
        <v>0.49</v>
      </c>
    </row>
    <row r="40" spans="1:5" ht="18" customHeight="1">
      <c r="A40" s="31" t="s">
        <v>144</v>
      </c>
      <c r="B40" s="32"/>
      <c r="C40" s="32"/>
      <c r="D40" s="32"/>
      <c r="E40" s="32"/>
    </row>
    <row r="41" ht="18" customHeight="1">
      <c r="A41" s="33"/>
    </row>
    <row r="42" ht="18" customHeight="1">
      <c r="A42" s="33"/>
    </row>
    <row r="43" ht="18" customHeight="1">
      <c r="A43" s="33"/>
    </row>
    <row r="44" ht="18" customHeight="1">
      <c r="A44" s="33"/>
    </row>
  </sheetData>
  <sheetProtection/>
  <mergeCells count="9">
    <mergeCell ref="A2:E2"/>
    <mergeCell ref="A5:B5"/>
    <mergeCell ref="A9:B9"/>
    <mergeCell ref="A40:E40"/>
    <mergeCell ref="A6:A8"/>
    <mergeCell ref="B6:B8"/>
    <mergeCell ref="C5:C8"/>
    <mergeCell ref="D5:D8"/>
    <mergeCell ref="E5:E8"/>
  </mergeCells>
  <printOptions horizontalCentered="1"/>
  <pageMargins left="0.35" right="0.35" top="0.79" bottom="0.79" header="0.51" footer="0.2"/>
  <pageSetup fitToHeight="1" fitToWidth="1" horizontalDpi="600" verticalDpi="600" orientation="landscape" paperSize="9" scale="70"/>
</worksheet>
</file>

<file path=xl/worksheets/sheet7.xml><?xml version="1.0" encoding="utf-8"?>
<worksheet xmlns="http://schemas.openxmlformats.org/spreadsheetml/2006/main" xmlns:r="http://schemas.openxmlformats.org/officeDocument/2006/relationships">
  <sheetPr>
    <pageSetUpPr fitToPage="1"/>
  </sheetPr>
  <dimension ref="A1:E29"/>
  <sheetViews>
    <sheetView workbookViewId="0" topLeftCell="A10">
      <selection activeCell="D35" sqref="D35"/>
    </sheetView>
  </sheetViews>
  <sheetFormatPr defaultColWidth="10.28125" defaultRowHeight="12.75"/>
  <cols>
    <col min="1" max="1" width="12.7109375" style="19" customWidth="1"/>
    <col min="2" max="2" width="20.7109375" style="19" customWidth="1"/>
    <col min="3" max="5" width="30.7109375" style="19" customWidth="1"/>
    <col min="6" max="16384" width="10.28125" style="19" customWidth="1"/>
  </cols>
  <sheetData>
    <row r="1" ht="14.25">
      <c r="A1" s="18" t="s">
        <v>145</v>
      </c>
    </row>
    <row r="2" spans="1:5" ht="25.5">
      <c r="A2" s="34" t="s">
        <v>146</v>
      </c>
      <c r="B2" s="34"/>
      <c r="C2" s="34"/>
      <c r="D2" s="34"/>
      <c r="E2" s="34"/>
    </row>
    <row r="3" spans="1:5" ht="15.75" customHeight="1">
      <c r="A3" s="21"/>
      <c r="B3" s="21"/>
      <c r="C3" s="21"/>
      <c r="D3" s="21"/>
      <c r="E3" s="55" t="s">
        <v>147</v>
      </c>
    </row>
    <row r="4" spans="1:5" ht="15.75" customHeight="1">
      <c r="A4" s="23"/>
      <c r="B4" s="23"/>
      <c r="C4" s="23"/>
      <c r="D4" s="23"/>
      <c r="E4" s="55" t="s">
        <v>3</v>
      </c>
    </row>
    <row r="5" spans="1:5" s="17" customFormat="1" ht="15.75" customHeight="1">
      <c r="A5" s="24" t="s">
        <v>107</v>
      </c>
      <c r="B5" s="24"/>
      <c r="C5" s="25" t="s">
        <v>47</v>
      </c>
      <c r="D5" s="25" t="s">
        <v>108</v>
      </c>
      <c r="E5" s="25" t="s">
        <v>88</v>
      </c>
    </row>
    <row r="6" spans="1:5" s="17" customFormat="1" ht="31.5" customHeight="1">
      <c r="A6" s="24" t="s">
        <v>63</v>
      </c>
      <c r="B6" s="24" t="s">
        <v>64</v>
      </c>
      <c r="C6" s="25"/>
      <c r="D6" s="25"/>
      <c r="E6" s="25"/>
    </row>
    <row r="7" spans="1:5" s="17" customFormat="1" ht="15.75" customHeight="1">
      <c r="A7" s="24" t="s">
        <v>109</v>
      </c>
      <c r="B7" s="24"/>
      <c r="C7" s="24">
        <v>1</v>
      </c>
      <c r="D7" s="24">
        <v>2</v>
      </c>
      <c r="E7" s="24">
        <v>3</v>
      </c>
    </row>
    <row r="8" spans="1:5" s="17" customFormat="1" ht="15.75" customHeight="1">
      <c r="A8" s="24" t="s">
        <v>66</v>
      </c>
      <c r="B8" s="24"/>
      <c r="C8" s="26">
        <v>1340.39</v>
      </c>
      <c r="D8" s="26">
        <v>1340.39</v>
      </c>
      <c r="E8" s="56"/>
    </row>
    <row r="9" spans="1:5" s="18" customFormat="1" ht="15.75" customHeight="1">
      <c r="A9" s="29">
        <v>210</v>
      </c>
      <c r="B9" s="29" t="s">
        <v>67</v>
      </c>
      <c r="C9" s="57">
        <v>49.32</v>
      </c>
      <c r="D9" s="26">
        <v>49.32</v>
      </c>
      <c r="E9" s="58"/>
    </row>
    <row r="10" spans="1:5" s="18" customFormat="1" ht="15.75" customHeight="1">
      <c r="A10" s="29">
        <v>21005</v>
      </c>
      <c r="B10" s="29" t="s">
        <v>68</v>
      </c>
      <c r="C10" s="57">
        <v>49.32</v>
      </c>
      <c r="D10" s="57">
        <v>49.32</v>
      </c>
      <c r="E10" s="58"/>
    </row>
    <row r="11" spans="1:5" s="18" customFormat="1" ht="15.75" customHeight="1">
      <c r="A11" s="29">
        <v>2100501</v>
      </c>
      <c r="B11" s="29" t="s">
        <v>69</v>
      </c>
      <c r="C11" s="57">
        <v>49.32</v>
      </c>
      <c r="D11" s="57">
        <v>49.32</v>
      </c>
      <c r="E11" s="58"/>
    </row>
    <row r="12" spans="1:5" s="18" customFormat="1" ht="15.75" customHeight="1">
      <c r="A12" s="29">
        <v>213</v>
      </c>
      <c r="B12" s="29" t="s">
        <v>70</v>
      </c>
      <c r="C12" s="57">
        <v>200</v>
      </c>
      <c r="D12" s="57">
        <v>200</v>
      </c>
      <c r="E12" s="58"/>
    </row>
    <row r="13" spans="1:5" s="18" customFormat="1" ht="15.75" customHeight="1">
      <c r="A13" s="29">
        <v>21301</v>
      </c>
      <c r="B13" s="29" t="s">
        <v>71</v>
      </c>
      <c r="C13" s="57">
        <v>200</v>
      </c>
      <c r="D13" s="57">
        <v>200</v>
      </c>
      <c r="E13" s="58"/>
    </row>
    <row r="14" spans="1:5" s="18" customFormat="1" ht="15.75" customHeight="1">
      <c r="A14" s="29">
        <v>2130199</v>
      </c>
      <c r="B14" s="29" t="s">
        <v>72</v>
      </c>
      <c r="C14" s="57">
        <v>200</v>
      </c>
      <c r="D14" s="57">
        <v>200</v>
      </c>
      <c r="E14" s="58"/>
    </row>
    <row r="15" spans="1:5" s="18" customFormat="1" ht="15.75" customHeight="1">
      <c r="A15" s="29">
        <v>216</v>
      </c>
      <c r="B15" s="29" t="s">
        <v>73</v>
      </c>
      <c r="C15" s="57">
        <v>1003</v>
      </c>
      <c r="D15" s="57">
        <v>1003</v>
      </c>
      <c r="E15" s="58"/>
    </row>
    <row r="16" spans="1:5" s="18" customFormat="1" ht="15.75" customHeight="1">
      <c r="A16" s="29">
        <v>21602</v>
      </c>
      <c r="B16" s="29" t="s">
        <v>74</v>
      </c>
      <c r="C16" s="57">
        <v>1003</v>
      </c>
      <c r="D16" s="57">
        <v>1003</v>
      </c>
      <c r="E16" s="58"/>
    </row>
    <row r="17" spans="1:5" s="18" customFormat="1" ht="15.75" customHeight="1">
      <c r="A17" s="29">
        <v>2160201</v>
      </c>
      <c r="B17" s="29" t="s">
        <v>75</v>
      </c>
      <c r="C17" s="57">
        <v>1003</v>
      </c>
      <c r="D17" s="57">
        <v>1003</v>
      </c>
      <c r="E17" s="58"/>
    </row>
    <row r="18" spans="1:5" s="18" customFormat="1" ht="15.75" customHeight="1">
      <c r="A18" s="29">
        <v>221</v>
      </c>
      <c r="B18" s="29" t="s">
        <v>76</v>
      </c>
      <c r="C18" s="57">
        <v>88.07</v>
      </c>
      <c r="D18" s="57">
        <v>88.07</v>
      </c>
      <c r="E18" s="58"/>
    </row>
    <row r="19" spans="1:5" s="18" customFormat="1" ht="15.75" customHeight="1">
      <c r="A19" s="29">
        <v>22102</v>
      </c>
      <c r="B19" s="29" t="s">
        <v>77</v>
      </c>
      <c r="C19" s="57">
        <v>88.07</v>
      </c>
      <c r="D19" s="57">
        <v>88.07</v>
      </c>
      <c r="E19" s="58"/>
    </row>
    <row r="20" spans="1:5" s="18" customFormat="1" ht="15.75" customHeight="1">
      <c r="A20" s="29">
        <v>2210201</v>
      </c>
      <c r="B20" s="29" t="s">
        <v>78</v>
      </c>
      <c r="C20" s="57">
        <v>45.67</v>
      </c>
      <c r="D20" s="57">
        <v>45.67</v>
      </c>
      <c r="E20" s="58"/>
    </row>
    <row r="21" spans="1:5" s="18" customFormat="1" ht="15.75" customHeight="1">
      <c r="A21" s="29">
        <v>2210202</v>
      </c>
      <c r="B21" s="29" t="s">
        <v>79</v>
      </c>
      <c r="C21" s="57">
        <v>32.64</v>
      </c>
      <c r="D21" s="57">
        <v>32.64</v>
      </c>
      <c r="E21" s="58"/>
    </row>
    <row r="22" spans="1:5" s="18" customFormat="1" ht="15.75" customHeight="1">
      <c r="A22" s="29">
        <v>2210203</v>
      </c>
      <c r="B22" s="29" t="s">
        <v>80</v>
      </c>
      <c r="C22" s="57">
        <v>9.76</v>
      </c>
      <c r="D22" s="57">
        <v>9.76</v>
      </c>
      <c r="E22" s="58"/>
    </row>
    <row r="23" spans="1:5" s="18" customFormat="1" ht="15.75" customHeight="1">
      <c r="A23" s="24"/>
      <c r="B23" s="30"/>
      <c r="C23" s="58"/>
      <c r="D23" s="58"/>
      <c r="E23" s="58"/>
    </row>
    <row r="24" spans="1:5" s="18" customFormat="1" ht="15.75" customHeight="1">
      <c r="A24" s="24"/>
      <c r="B24" s="30"/>
      <c r="C24" s="58"/>
      <c r="D24" s="58"/>
      <c r="E24" s="58"/>
    </row>
    <row r="25" spans="1:5" ht="42" customHeight="1">
      <c r="A25" s="31" t="s">
        <v>148</v>
      </c>
      <c r="B25" s="32"/>
      <c r="C25" s="32"/>
      <c r="D25" s="32"/>
      <c r="E25" s="32"/>
    </row>
    <row r="26" ht="14.25">
      <c r="A26" s="33"/>
    </row>
    <row r="27" ht="14.25">
      <c r="A27" s="33"/>
    </row>
    <row r="28" ht="14.25">
      <c r="A28" s="33"/>
    </row>
    <row r="29" ht="14.25">
      <c r="A29" s="33"/>
    </row>
  </sheetData>
  <sheetProtection/>
  <mergeCells count="8">
    <mergeCell ref="A2:E2"/>
    <mergeCell ref="A5:B5"/>
    <mergeCell ref="A7:B7"/>
    <mergeCell ref="A8:B8"/>
    <mergeCell ref="A25:E25"/>
    <mergeCell ref="C5:C6"/>
    <mergeCell ref="D5:D6"/>
    <mergeCell ref="E5:E6"/>
  </mergeCells>
  <printOptions horizontalCentered="1"/>
  <pageMargins left="0.35" right="0.35" top="0.79" bottom="0.79" header="0.51" footer="0.2"/>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40"/>
  <sheetViews>
    <sheetView workbookViewId="0" topLeftCell="A19">
      <selection activeCell="H24" sqref="H24"/>
    </sheetView>
  </sheetViews>
  <sheetFormatPr defaultColWidth="10.28125" defaultRowHeight="12.75"/>
  <cols>
    <col min="1" max="1" width="17.8515625" style="19" customWidth="1"/>
    <col min="2" max="2" width="30.8515625" style="19" customWidth="1"/>
    <col min="3" max="5" width="20.57421875" style="19" customWidth="1"/>
    <col min="6" max="16384" width="10.28125" style="19" customWidth="1"/>
  </cols>
  <sheetData>
    <row r="1" ht="14.25">
      <c r="A1" s="18" t="s">
        <v>149</v>
      </c>
    </row>
    <row r="2" spans="1:5" ht="22.5">
      <c r="A2" s="20" t="s">
        <v>150</v>
      </c>
      <c r="B2" s="20"/>
      <c r="C2" s="20"/>
      <c r="D2" s="20"/>
      <c r="E2" s="20"/>
    </row>
    <row r="3" spans="1:5" ht="13.5">
      <c r="A3" s="21"/>
      <c r="B3" s="21"/>
      <c r="C3" s="21"/>
      <c r="D3" s="21"/>
      <c r="E3" s="22" t="s">
        <v>151</v>
      </c>
    </row>
    <row r="4" spans="1:5" ht="13.5">
      <c r="A4" s="23"/>
      <c r="B4" s="23"/>
      <c r="C4" s="23"/>
      <c r="D4" s="23"/>
      <c r="E4" s="22" t="s">
        <v>3</v>
      </c>
    </row>
    <row r="5" spans="1:5" s="17" customFormat="1" ht="14.25">
      <c r="A5" s="24" t="s">
        <v>107</v>
      </c>
      <c r="B5" s="24"/>
      <c r="C5" s="25" t="s">
        <v>47</v>
      </c>
      <c r="D5" s="25" t="s">
        <v>114</v>
      </c>
      <c r="E5" s="25" t="s">
        <v>115</v>
      </c>
    </row>
    <row r="6" spans="1:5" s="17" customFormat="1" ht="14.25">
      <c r="A6" s="24" t="s">
        <v>116</v>
      </c>
      <c r="B6" s="24" t="s">
        <v>64</v>
      </c>
      <c r="C6" s="25"/>
      <c r="D6" s="25"/>
      <c r="E6" s="25"/>
    </row>
    <row r="7" spans="1:5" s="17" customFormat="1" ht="14.25">
      <c r="A7" s="24"/>
      <c r="B7" s="24"/>
      <c r="C7" s="25"/>
      <c r="D7" s="25"/>
      <c r="E7" s="25"/>
    </row>
    <row r="8" spans="1:5" s="17" customFormat="1" ht="14.25">
      <c r="A8" s="24"/>
      <c r="B8" s="24"/>
      <c r="C8" s="25"/>
      <c r="D8" s="25"/>
      <c r="E8" s="25"/>
    </row>
    <row r="9" spans="1:5" s="17" customFormat="1" ht="14.25">
      <c r="A9" s="24" t="s">
        <v>66</v>
      </c>
      <c r="B9" s="24"/>
      <c r="C9" s="26">
        <f aca="true" t="shared" si="0" ref="C9:C39">D9+E9</f>
        <v>1340.3899999999999</v>
      </c>
      <c r="D9" s="26">
        <f>D10+D15+D26+D36+D38</f>
        <v>1089.31</v>
      </c>
      <c r="E9" s="26">
        <f>E10+E15+E26+E36+E38</f>
        <v>251.08</v>
      </c>
    </row>
    <row r="10" spans="1:5" s="18" customFormat="1" ht="14.25">
      <c r="A10" s="27">
        <v>301</v>
      </c>
      <c r="B10" s="28" t="s">
        <v>117</v>
      </c>
      <c r="C10" s="26">
        <f t="shared" si="0"/>
        <v>544.4</v>
      </c>
      <c r="D10" s="26">
        <f>SUM(D11:D14)</f>
        <v>544.4</v>
      </c>
      <c r="E10" s="26"/>
    </row>
    <row r="11" spans="1:5" s="18" customFormat="1" ht="14.25">
      <c r="A11" s="29">
        <v>30101</v>
      </c>
      <c r="B11" s="30" t="s">
        <v>118</v>
      </c>
      <c r="C11" s="26">
        <f t="shared" si="0"/>
        <v>100.2</v>
      </c>
      <c r="D11" s="26">
        <v>100.2</v>
      </c>
      <c r="E11" s="26"/>
    </row>
    <row r="12" spans="1:5" s="18" customFormat="1" ht="14.25">
      <c r="A12" s="29">
        <v>30102</v>
      </c>
      <c r="B12" s="30" t="s">
        <v>119</v>
      </c>
      <c r="C12" s="26">
        <f t="shared" si="0"/>
        <v>297.64</v>
      </c>
      <c r="D12" s="26">
        <v>297.64</v>
      </c>
      <c r="E12" s="26"/>
    </row>
    <row r="13" spans="1:5" s="18" customFormat="1" ht="14.25">
      <c r="A13" s="29">
        <v>30103</v>
      </c>
      <c r="B13" s="30" t="s">
        <v>120</v>
      </c>
      <c r="C13" s="26">
        <f t="shared" si="0"/>
        <v>106.8</v>
      </c>
      <c r="D13" s="26">
        <v>106.8</v>
      </c>
      <c r="E13" s="26"/>
    </row>
    <row r="14" spans="1:5" s="18" customFormat="1" ht="14.25">
      <c r="A14" s="29">
        <v>30104</v>
      </c>
      <c r="B14" s="30" t="s">
        <v>121</v>
      </c>
      <c r="C14" s="26">
        <f t="shared" si="0"/>
        <v>39.76</v>
      </c>
      <c r="D14" s="26">
        <v>39.76</v>
      </c>
      <c r="E14" s="26"/>
    </row>
    <row r="15" spans="1:5" s="18" customFormat="1" ht="14.25">
      <c r="A15" s="27">
        <v>302</v>
      </c>
      <c r="B15" s="28" t="s">
        <v>122</v>
      </c>
      <c r="C15" s="26">
        <f t="shared" si="0"/>
        <v>37.59</v>
      </c>
      <c r="D15" s="26">
        <f>SUM(D16:D25)</f>
        <v>0</v>
      </c>
      <c r="E15" s="26">
        <f>SUM(E16:E25)</f>
        <v>37.59</v>
      </c>
    </row>
    <row r="16" spans="1:5" s="18" customFormat="1" ht="14.25">
      <c r="A16" s="29">
        <v>30201</v>
      </c>
      <c r="B16" s="30" t="s">
        <v>123</v>
      </c>
      <c r="C16" s="26">
        <f t="shared" si="0"/>
        <v>3.79</v>
      </c>
      <c r="D16" s="26"/>
      <c r="E16" s="26">
        <v>3.79</v>
      </c>
    </row>
    <row r="17" spans="1:5" s="18" customFormat="1" ht="14.25">
      <c r="A17" s="29">
        <v>30202</v>
      </c>
      <c r="B17" s="30" t="s">
        <v>124</v>
      </c>
      <c r="C17" s="26">
        <f t="shared" si="0"/>
        <v>0.43</v>
      </c>
      <c r="D17" s="26"/>
      <c r="E17" s="26">
        <v>0.43</v>
      </c>
    </row>
    <row r="18" spans="1:5" s="18" customFormat="1" ht="14.25">
      <c r="A18" s="29">
        <v>30207</v>
      </c>
      <c r="B18" s="30" t="s">
        <v>125</v>
      </c>
      <c r="C18" s="26">
        <f t="shared" si="0"/>
        <v>3.08</v>
      </c>
      <c r="D18" s="26"/>
      <c r="E18" s="26">
        <v>3.08</v>
      </c>
    </row>
    <row r="19" spans="1:5" s="18" customFormat="1" ht="14.25">
      <c r="A19" s="29">
        <v>30211</v>
      </c>
      <c r="B19" s="30" t="s">
        <v>126</v>
      </c>
      <c r="C19" s="26">
        <f t="shared" si="0"/>
        <v>11.33</v>
      </c>
      <c r="D19" s="26"/>
      <c r="E19" s="26">
        <v>11.33</v>
      </c>
    </row>
    <row r="20" spans="1:5" s="18" customFormat="1" ht="14.25">
      <c r="A20" s="29">
        <v>30213</v>
      </c>
      <c r="B20" s="30" t="s">
        <v>127</v>
      </c>
      <c r="C20" s="26">
        <f t="shared" si="0"/>
        <v>4.83</v>
      </c>
      <c r="D20" s="26"/>
      <c r="E20" s="26">
        <v>4.83</v>
      </c>
    </row>
    <row r="21" spans="1:5" s="18" customFormat="1" ht="14.25">
      <c r="A21" s="29">
        <v>30216</v>
      </c>
      <c r="B21" s="30" t="s">
        <v>128</v>
      </c>
      <c r="C21" s="26">
        <f t="shared" si="0"/>
        <v>4.92</v>
      </c>
      <c r="D21" s="26"/>
      <c r="E21" s="26">
        <v>4.92</v>
      </c>
    </row>
    <row r="22" spans="1:5" s="18" customFormat="1" ht="14.25">
      <c r="A22" s="29">
        <v>30217</v>
      </c>
      <c r="B22" s="30" t="s">
        <v>129</v>
      </c>
      <c r="C22" s="26">
        <f t="shared" si="0"/>
        <v>0.42</v>
      </c>
      <c r="D22" s="26"/>
      <c r="E22" s="26">
        <v>0.42</v>
      </c>
    </row>
    <row r="23" spans="1:5" ht="13.5">
      <c r="A23" s="29">
        <v>30226</v>
      </c>
      <c r="B23" s="30" t="s">
        <v>130</v>
      </c>
      <c r="C23" s="26">
        <f t="shared" si="0"/>
        <v>2.37</v>
      </c>
      <c r="D23" s="26"/>
      <c r="E23" s="26">
        <v>2.37</v>
      </c>
    </row>
    <row r="24" spans="1:5" ht="13.5">
      <c r="A24" s="29">
        <v>30228</v>
      </c>
      <c r="B24" s="30" t="s">
        <v>131</v>
      </c>
      <c r="C24" s="26">
        <f t="shared" si="0"/>
        <v>4.56</v>
      </c>
      <c r="D24" s="26"/>
      <c r="E24" s="26">
        <v>4.56</v>
      </c>
    </row>
    <row r="25" spans="1:5" ht="13.5">
      <c r="A25" s="29">
        <v>30299</v>
      </c>
      <c r="B25" s="30" t="s">
        <v>132</v>
      </c>
      <c r="C25" s="26">
        <f t="shared" si="0"/>
        <v>1.86</v>
      </c>
      <c r="D25" s="26"/>
      <c r="E25" s="26">
        <v>1.86</v>
      </c>
    </row>
    <row r="26" spans="1:5" ht="13.5">
      <c r="A26" s="27">
        <v>303</v>
      </c>
      <c r="B26" s="28" t="s">
        <v>133</v>
      </c>
      <c r="C26" s="26">
        <f t="shared" si="0"/>
        <v>544.9100000000001</v>
      </c>
      <c r="D26" s="26">
        <f>SUM(D27:D35)</f>
        <v>544.9100000000001</v>
      </c>
      <c r="E26" s="26">
        <f>SUM(E27:E35)</f>
        <v>0</v>
      </c>
    </row>
    <row r="27" spans="1:5" ht="13.5">
      <c r="A27" s="29">
        <v>30301</v>
      </c>
      <c r="B27" s="30" t="s">
        <v>134</v>
      </c>
      <c r="C27" s="26">
        <f t="shared" si="0"/>
        <v>91.16</v>
      </c>
      <c r="D27" s="26">
        <v>91.16</v>
      </c>
      <c r="E27" s="26">
        <v>0</v>
      </c>
    </row>
    <row r="28" spans="1:5" ht="13.5">
      <c r="A28" s="29">
        <v>30302</v>
      </c>
      <c r="B28" s="30" t="s">
        <v>135</v>
      </c>
      <c r="C28" s="26">
        <f t="shared" si="0"/>
        <v>351.28</v>
      </c>
      <c r="D28" s="26">
        <v>351.28</v>
      </c>
      <c r="E28" s="26">
        <v>0</v>
      </c>
    </row>
    <row r="29" spans="1:5" ht="13.5">
      <c r="A29" s="29">
        <v>30304</v>
      </c>
      <c r="B29" s="30" t="s">
        <v>136</v>
      </c>
      <c r="C29" s="26">
        <f t="shared" si="0"/>
        <v>1.2</v>
      </c>
      <c r="D29" s="26">
        <v>1.2</v>
      </c>
      <c r="E29" s="26">
        <v>0</v>
      </c>
    </row>
    <row r="30" spans="1:5" ht="13.5">
      <c r="A30" s="29">
        <v>30305</v>
      </c>
      <c r="B30" s="30" t="s">
        <v>137</v>
      </c>
      <c r="C30" s="26">
        <f t="shared" si="0"/>
        <v>4.73</v>
      </c>
      <c r="D30" s="26">
        <v>4.73</v>
      </c>
      <c r="E30" s="26">
        <v>0</v>
      </c>
    </row>
    <row r="31" spans="1:5" ht="13.5">
      <c r="A31" s="29">
        <v>30307</v>
      </c>
      <c r="B31" s="30" t="s">
        <v>138</v>
      </c>
      <c r="C31" s="26">
        <f t="shared" si="0"/>
        <v>0.23</v>
      </c>
      <c r="D31" s="26">
        <v>0.23</v>
      </c>
      <c r="E31" s="26">
        <v>0</v>
      </c>
    </row>
    <row r="32" spans="1:5" ht="13.5">
      <c r="A32" s="29">
        <v>30311</v>
      </c>
      <c r="B32" s="30" t="s">
        <v>78</v>
      </c>
      <c r="C32" s="26">
        <f t="shared" si="0"/>
        <v>49.05</v>
      </c>
      <c r="D32" s="26">
        <v>49.05</v>
      </c>
      <c r="E32" s="26">
        <v>0</v>
      </c>
    </row>
    <row r="33" spans="1:5" ht="13.5">
      <c r="A33" s="29">
        <v>30312</v>
      </c>
      <c r="B33" s="30" t="s">
        <v>79</v>
      </c>
      <c r="C33" s="26">
        <f t="shared" si="0"/>
        <v>33.34</v>
      </c>
      <c r="D33" s="26">
        <v>33.34</v>
      </c>
      <c r="E33" s="26">
        <v>0</v>
      </c>
    </row>
    <row r="34" spans="1:5" ht="13.5">
      <c r="A34" s="29">
        <v>30313</v>
      </c>
      <c r="B34" s="30" t="s">
        <v>80</v>
      </c>
      <c r="C34" s="26">
        <f t="shared" si="0"/>
        <v>9.59</v>
      </c>
      <c r="D34" s="26">
        <v>9.59</v>
      </c>
      <c r="E34" s="26">
        <v>0</v>
      </c>
    </row>
    <row r="35" spans="1:5" ht="13.5">
      <c r="A35" s="29">
        <v>30399</v>
      </c>
      <c r="B35" s="30" t="s">
        <v>139</v>
      </c>
      <c r="C35" s="26">
        <f t="shared" si="0"/>
        <v>4.33</v>
      </c>
      <c r="D35" s="26">
        <v>4.33</v>
      </c>
      <c r="E35" s="26">
        <v>0</v>
      </c>
    </row>
    <row r="36" spans="1:5" ht="13.5">
      <c r="A36" s="27">
        <v>304</v>
      </c>
      <c r="B36" s="28" t="s">
        <v>140</v>
      </c>
      <c r="C36" s="26">
        <f t="shared" si="0"/>
        <v>213</v>
      </c>
      <c r="D36" s="26">
        <f>SUM(D37)</f>
        <v>0</v>
      </c>
      <c r="E36" s="26">
        <f>SUM(E37)</f>
        <v>213</v>
      </c>
    </row>
    <row r="37" spans="1:5" ht="13.5">
      <c r="A37" s="29">
        <v>30499</v>
      </c>
      <c r="B37" s="30" t="s">
        <v>141</v>
      </c>
      <c r="C37" s="26">
        <f t="shared" si="0"/>
        <v>213</v>
      </c>
      <c r="D37" s="26"/>
      <c r="E37" s="26">
        <v>213</v>
      </c>
    </row>
    <row r="38" spans="1:5" ht="13.5">
      <c r="A38" s="27">
        <v>310</v>
      </c>
      <c r="B38" s="28" t="s">
        <v>142</v>
      </c>
      <c r="C38" s="26">
        <f t="shared" si="0"/>
        <v>0.49</v>
      </c>
      <c r="D38" s="26">
        <f>SUM(D39)</f>
        <v>0</v>
      </c>
      <c r="E38" s="26">
        <f>SUM(E39)</f>
        <v>0.49</v>
      </c>
    </row>
    <row r="39" spans="1:5" ht="13.5">
      <c r="A39" s="29">
        <v>31007</v>
      </c>
      <c r="B39" s="30" t="s">
        <v>143</v>
      </c>
      <c r="C39" s="26">
        <f t="shared" si="0"/>
        <v>0.49</v>
      </c>
      <c r="D39" s="26"/>
      <c r="E39" s="26">
        <v>0.49</v>
      </c>
    </row>
    <row r="40" spans="1:5" ht="13.5">
      <c r="A40" s="31" t="s">
        <v>152</v>
      </c>
      <c r="B40" s="32"/>
      <c r="C40" s="32"/>
      <c r="D40" s="32"/>
      <c r="E40" s="32"/>
    </row>
  </sheetData>
  <sheetProtection/>
  <mergeCells count="9">
    <mergeCell ref="A2:E2"/>
    <mergeCell ref="A5:B5"/>
    <mergeCell ref="A9:B9"/>
    <mergeCell ref="A40:E40"/>
    <mergeCell ref="A6:A8"/>
    <mergeCell ref="B6:B8"/>
    <mergeCell ref="C5:C8"/>
    <mergeCell ref="D5:D8"/>
    <mergeCell ref="E5:E8"/>
  </mergeCells>
  <printOptions horizontalCentered="1"/>
  <pageMargins left="0.35" right="0.35" top="0.79" bottom="0.79" header="0.51" footer="0.2"/>
  <pageSetup fitToHeight="1" fitToWidth="1" horizontalDpi="600" verticalDpi="600" orientation="landscape" paperSize="9" scale="86"/>
</worksheet>
</file>

<file path=xl/worksheets/sheet9.xml><?xml version="1.0" encoding="utf-8"?>
<worksheet xmlns="http://schemas.openxmlformats.org/spreadsheetml/2006/main" xmlns:r="http://schemas.openxmlformats.org/officeDocument/2006/relationships">
  <sheetPr>
    <pageSetUpPr fitToPage="1"/>
  </sheetPr>
  <dimension ref="A1:H18"/>
  <sheetViews>
    <sheetView workbookViewId="0" topLeftCell="A1">
      <selection activeCell="G15" sqref="G15"/>
    </sheetView>
  </sheetViews>
  <sheetFormatPr defaultColWidth="10.28125" defaultRowHeight="12.75"/>
  <cols>
    <col min="1" max="1" width="15.7109375" style="19" customWidth="1"/>
    <col min="2" max="2" width="20.00390625" style="19" bestFit="1" customWidth="1"/>
    <col min="3" max="4" width="15.7109375" style="19" customWidth="1"/>
    <col min="5" max="5" width="15.140625" style="19" bestFit="1" customWidth="1"/>
    <col min="6" max="8" width="15.7109375" style="19" customWidth="1"/>
    <col min="9" max="16384" width="10.28125" style="19" customWidth="1"/>
  </cols>
  <sheetData>
    <row r="1" ht="14.25">
      <c r="A1" s="18" t="s">
        <v>153</v>
      </c>
    </row>
    <row r="2" spans="1:8" ht="22.5">
      <c r="A2" s="20" t="s">
        <v>154</v>
      </c>
      <c r="B2" s="20"/>
      <c r="C2" s="20"/>
      <c r="D2" s="20"/>
      <c r="E2" s="20"/>
      <c r="F2" s="20"/>
      <c r="G2" s="20"/>
      <c r="H2" s="20"/>
    </row>
    <row r="3" ht="15.75" customHeight="1">
      <c r="H3" s="22" t="s">
        <v>155</v>
      </c>
    </row>
    <row r="4" spans="2:8" ht="15.75" customHeight="1">
      <c r="B4" s="49"/>
      <c r="C4" s="49"/>
      <c r="D4" s="49"/>
      <c r="E4" s="49"/>
      <c r="F4" s="49"/>
      <c r="H4" s="22" t="s">
        <v>3</v>
      </c>
    </row>
    <row r="5" spans="1:8" ht="15.75" customHeight="1">
      <c r="A5" s="50" t="s">
        <v>156</v>
      </c>
      <c r="B5" s="50"/>
      <c r="C5" s="50"/>
      <c r="D5" s="50"/>
      <c r="E5" s="50"/>
      <c r="F5" s="50"/>
      <c r="G5" s="51" t="s">
        <v>157</v>
      </c>
      <c r="H5" s="51" t="s">
        <v>158</v>
      </c>
    </row>
    <row r="6" spans="1:8" s="21" customFormat="1" ht="15.75" customHeight="1">
      <c r="A6" s="51" t="s">
        <v>159</v>
      </c>
      <c r="B6" s="51" t="s">
        <v>160</v>
      </c>
      <c r="C6" s="51" t="s">
        <v>161</v>
      </c>
      <c r="D6" s="51"/>
      <c r="E6" s="51"/>
      <c r="F6" s="51" t="s">
        <v>162</v>
      </c>
      <c r="G6" s="51"/>
      <c r="H6" s="51"/>
    </row>
    <row r="7" spans="1:8" s="21" customFormat="1" ht="31.5" customHeight="1">
      <c r="A7" s="51"/>
      <c r="B7" s="51"/>
      <c r="C7" s="51" t="s">
        <v>65</v>
      </c>
      <c r="D7" s="51" t="s">
        <v>163</v>
      </c>
      <c r="E7" s="51" t="s">
        <v>164</v>
      </c>
      <c r="F7" s="51"/>
      <c r="G7" s="51"/>
      <c r="H7" s="51"/>
    </row>
    <row r="8" spans="1:8" s="21" customFormat="1" ht="15.75" customHeight="1">
      <c r="A8" s="24">
        <v>0.42</v>
      </c>
      <c r="B8" s="24"/>
      <c r="C8" s="52"/>
      <c r="D8" s="24"/>
      <c r="E8" s="24"/>
      <c r="F8" s="24">
        <v>0.42</v>
      </c>
      <c r="G8" s="24"/>
      <c r="H8" s="24">
        <v>4.92</v>
      </c>
    </row>
    <row r="9" spans="1:6" s="23" customFormat="1" ht="15.75" customHeight="1">
      <c r="A9" s="53" t="s">
        <v>165</v>
      </c>
      <c r="B9" s="53"/>
      <c r="C9" s="53"/>
      <c r="D9" s="53"/>
      <c r="E9" s="53"/>
      <c r="F9" s="53"/>
    </row>
    <row r="10" spans="1:6" s="23" customFormat="1" ht="15.75" customHeight="1">
      <c r="A10" s="52" t="s">
        <v>7</v>
      </c>
      <c r="B10" s="52"/>
      <c r="C10" s="52" t="s">
        <v>166</v>
      </c>
      <c r="D10" s="52" t="s">
        <v>7</v>
      </c>
      <c r="E10" s="52"/>
      <c r="F10" s="52" t="s">
        <v>166</v>
      </c>
    </row>
    <row r="11" spans="1:6" s="23" customFormat="1" ht="15.75" customHeight="1">
      <c r="A11" s="24" t="s">
        <v>167</v>
      </c>
      <c r="B11" s="24"/>
      <c r="C11" s="30"/>
      <c r="D11" s="24" t="s">
        <v>168</v>
      </c>
      <c r="E11" s="24"/>
      <c r="F11" s="30"/>
    </row>
    <row r="12" spans="1:6" ht="15.75" customHeight="1">
      <c r="A12" s="24" t="s">
        <v>169</v>
      </c>
      <c r="B12" s="24"/>
      <c r="C12" s="30"/>
      <c r="D12" s="24" t="s">
        <v>170</v>
      </c>
      <c r="E12" s="24"/>
      <c r="F12" s="30"/>
    </row>
    <row r="13" spans="1:6" ht="15.75" customHeight="1">
      <c r="A13" s="24" t="s">
        <v>171</v>
      </c>
      <c r="B13" s="24"/>
      <c r="C13" s="30">
        <v>31</v>
      </c>
      <c r="D13" s="24" t="s">
        <v>172</v>
      </c>
      <c r="E13" s="24"/>
      <c r="F13" s="30">
        <v>230</v>
      </c>
    </row>
    <row r="14" spans="1:6" ht="15.75" customHeight="1">
      <c r="A14" s="24" t="s">
        <v>173</v>
      </c>
      <c r="B14" s="24"/>
      <c r="C14" s="30"/>
      <c r="D14" s="24" t="s">
        <v>174</v>
      </c>
      <c r="E14" s="24"/>
      <c r="F14" s="30"/>
    </row>
    <row r="15" spans="1:6" ht="15.75" customHeight="1">
      <c r="A15" s="24" t="s">
        <v>175</v>
      </c>
      <c r="B15" s="24"/>
      <c r="C15" s="30"/>
      <c r="D15" s="24" t="s">
        <v>176</v>
      </c>
      <c r="E15" s="24"/>
      <c r="F15" s="30"/>
    </row>
    <row r="16" spans="1:6" ht="13.5">
      <c r="A16" s="24" t="s">
        <v>177</v>
      </c>
      <c r="B16" s="24"/>
      <c r="C16" s="30">
        <v>3</v>
      </c>
      <c r="D16" s="24" t="s">
        <v>178</v>
      </c>
      <c r="E16" s="24"/>
      <c r="F16" s="30">
        <v>174</v>
      </c>
    </row>
    <row r="17" spans="1:6" ht="13.5">
      <c r="A17" s="21"/>
      <c r="B17" s="21"/>
      <c r="C17" s="23"/>
      <c r="D17" s="21"/>
      <c r="E17" s="21"/>
      <c r="F17" s="23"/>
    </row>
    <row r="18" spans="1:8" ht="90" customHeight="1">
      <c r="A18" s="54" t="s">
        <v>179</v>
      </c>
      <c r="B18" s="54"/>
      <c r="C18" s="54"/>
      <c r="D18" s="54"/>
      <c r="E18" s="54"/>
      <c r="F18" s="54"/>
      <c r="G18" s="54"/>
      <c r="H18" s="54"/>
    </row>
  </sheetData>
  <sheetProtection/>
  <mergeCells count="24">
    <mergeCell ref="A2:H2"/>
    <mergeCell ref="A5:F5"/>
    <mergeCell ref="C6:E6"/>
    <mergeCell ref="A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8:H18"/>
    <mergeCell ref="A6:A7"/>
    <mergeCell ref="B6:B7"/>
    <mergeCell ref="F6:F7"/>
    <mergeCell ref="G5:G7"/>
    <mergeCell ref="H5:H7"/>
  </mergeCells>
  <printOptions/>
  <pageMargins left="0.7" right="0.7" top="0.75" bottom="0.75" header="0.3" footer="0.3"/>
  <pageSetup fitToHeight="1" fitToWidth="1" horizontalDpi="600" verticalDpi="600" orientation="landscape" paperSize="9" scale="9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Feng</cp:lastModifiedBy>
  <cp:lastPrinted>2017-07-26T01:46:06Z</cp:lastPrinted>
  <dcterms:created xsi:type="dcterms:W3CDTF">2017-09-11T08:07:24Z</dcterms:created>
  <dcterms:modified xsi:type="dcterms:W3CDTF">2017-11-09T04:22:32Z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2052-10.1.0.6930</vt:lpwstr>
  </property>
</Properties>
</file>